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452"/>
  </bookViews>
  <sheets>
    <sheet name="главная" sheetId="1" r:id="rId1"/>
    <sheet name="клиенты" sheetId="5" r:id="rId2"/>
    <sheet name="инвестиции" sheetId="6" r:id="rId3"/>
    <sheet name="расчеты" sheetId="7" r:id="rId4"/>
    <sheet name="kpi" sheetId="3" r:id="rId5"/>
    <sheet name="списки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5" i="3"/>
  <c r="C5" i="5"/>
  <c r="N19" i="5"/>
  <c r="N18" i="5"/>
  <c r="F106" i="3" l="1"/>
  <c r="B106" i="3"/>
  <c r="F105" i="3" l="1"/>
  <c r="B105" i="3"/>
  <c r="F104" i="3"/>
  <c r="B104" i="3"/>
  <c r="F103" i="3"/>
  <c r="B103" i="3"/>
  <c r="F102" i="3"/>
  <c r="B102" i="3"/>
  <c r="F101" i="3"/>
  <c r="B101" i="3"/>
  <c r="F100" i="3"/>
  <c r="B100" i="3"/>
  <c r="F25" i="3"/>
  <c r="B25" i="3"/>
  <c r="F99" i="3"/>
  <c r="B99" i="3"/>
  <c r="F98" i="3"/>
  <c r="B98" i="3"/>
  <c r="F97" i="3"/>
  <c r="B97" i="3"/>
  <c r="F96" i="3"/>
  <c r="B96" i="3"/>
  <c r="F95" i="3"/>
  <c r="B95" i="3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F94" i="3"/>
  <c r="B94" i="3"/>
  <c r="F93" i="3"/>
  <c r="B93" i="3"/>
  <c r="F92" i="3"/>
  <c r="B92" i="3"/>
  <c r="F91" i="3"/>
  <c r="B91" i="3"/>
  <c r="F90" i="3"/>
  <c r="B90" i="3"/>
  <c r="B87" i="3"/>
  <c r="B88" i="3"/>
  <c r="B89" i="3"/>
  <c r="B107" i="3"/>
  <c r="F89" i="3"/>
  <c r="F88" i="3"/>
  <c r="R12" i="2" l="1"/>
  <c r="F52" i="3"/>
  <c r="B52" i="3"/>
  <c r="F47" i="3"/>
  <c r="B47" i="3"/>
  <c r="F46" i="3"/>
  <c r="B46" i="3"/>
  <c r="F45" i="3"/>
  <c r="B45" i="3"/>
  <c r="F44" i="3"/>
  <c r="B44" i="3"/>
  <c r="F43" i="3"/>
  <c r="B43" i="3"/>
  <c r="F87" i="3"/>
  <c r="N20" i="5"/>
  <c r="N27" i="5" s="1"/>
  <c r="F83" i="3"/>
  <c r="F82" i="3"/>
  <c r="F23" i="3"/>
  <c r="E65" i="5"/>
  <c r="F81" i="3"/>
  <c r="F79" i="3"/>
  <c r="F78" i="3"/>
  <c r="F15" i="3"/>
  <c r="B15" i="3"/>
  <c r="C4" i="2" l="1"/>
  <c r="C3" i="2"/>
  <c r="C4" i="3"/>
  <c r="C3" i="3"/>
  <c r="C4" i="5"/>
  <c r="C3" i="5"/>
  <c r="F86" i="3" l="1"/>
  <c r="B86" i="3"/>
  <c r="F85" i="3"/>
  <c r="B85" i="3"/>
  <c r="F84" i="3"/>
  <c r="B84" i="3"/>
  <c r="B83" i="3"/>
  <c r="B82" i="3"/>
  <c r="B81" i="3"/>
  <c r="F80" i="3"/>
  <c r="B80" i="3"/>
  <c r="B79" i="3"/>
  <c r="B78" i="3"/>
  <c r="F77" i="3"/>
  <c r="B77" i="3"/>
  <c r="F76" i="3"/>
  <c r="B76" i="3"/>
  <c r="F75" i="3"/>
  <c r="B75" i="3"/>
  <c r="F74" i="3"/>
  <c r="B74" i="3"/>
  <c r="F73" i="3"/>
  <c r="B73" i="3"/>
  <c r="F72" i="3"/>
  <c r="B72" i="3"/>
  <c r="F71" i="3"/>
  <c r="B71" i="3"/>
  <c r="F70" i="3"/>
  <c r="B70" i="3"/>
  <c r="F69" i="3"/>
  <c r="B69" i="3"/>
  <c r="F68" i="3"/>
  <c r="B68" i="3"/>
  <c r="F54" i="3" l="1"/>
  <c r="F51" i="3"/>
  <c r="F49" i="3"/>
  <c r="F67" i="3"/>
  <c r="B67" i="3"/>
  <c r="F66" i="3"/>
  <c r="B66" i="3"/>
  <c r="F65" i="3"/>
  <c r="B65" i="3"/>
  <c r="F64" i="3"/>
  <c r="B64" i="3"/>
  <c r="F63" i="3"/>
  <c r="B63" i="3"/>
  <c r="F62" i="3"/>
  <c r="B62" i="3"/>
  <c r="F61" i="3"/>
  <c r="B61" i="3"/>
  <c r="F60" i="3"/>
  <c r="B60" i="3"/>
  <c r="F59" i="3"/>
  <c r="B59" i="3"/>
  <c r="F58" i="3"/>
  <c r="B58" i="3"/>
  <c r="F57" i="3"/>
  <c r="B57" i="3"/>
  <c r="F56" i="3"/>
  <c r="B56" i="3"/>
  <c r="F55" i="3"/>
  <c r="B55" i="3"/>
  <c r="B54" i="3"/>
  <c r="F53" i="3"/>
  <c r="B53" i="3"/>
  <c r="B51" i="3"/>
  <c r="F50" i="3"/>
  <c r="B50" i="3"/>
  <c r="B49" i="3"/>
  <c r="F48" i="3"/>
  <c r="B48" i="3"/>
  <c r="F42" i="3"/>
  <c r="B42" i="3"/>
  <c r="F41" i="3"/>
  <c r="B41" i="3"/>
  <c r="F40" i="3"/>
  <c r="B40" i="3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 l="1"/>
  <c r="F30" i="3" l="1"/>
  <c r="L16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5" i="2"/>
  <c r="L14" i="2"/>
  <c r="L13" i="2"/>
  <c r="F28" i="3"/>
  <c r="E77" i="5"/>
  <c r="E87" i="5" s="1"/>
  <c r="H87" i="5"/>
  <c r="H86" i="5"/>
  <c r="H85" i="5"/>
  <c r="H84" i="5"/>
  <c r="H83" i="5"/>
  <c r="H82" i="5"/>
  <c r="H81" i="5"/>
  <c r="H80" i="5"/>
  <c r="H79" i="5"/>
  <c r="H78" i="5"/>
  <c r="E53" i="5"/>
  <c r="H63" i="5"/>
  <c r="H62" i="5"/>
  <c r="H61" i="5"/>
  <c r="H60" i="5"/>
  <c r="H59" i="5"/>
  <c r="H58" i="5"/>
  <c r="H57" i="5"/>
  <c r="H56" i="5"/>
  <c r="H55" i="5"/>
  <c r="H54" i="5"/>
  <c r="B23" i="3"/>
  <c r="F21" i="3"/>
  <c r="B21" i="3"/>
  <c r="E74" i="5"/>
  <c r="E29" i="5"/>
  <c r="E37" i="5" s="1"/>
  <c r="H39" i="5"/>
  <c r="H38" i="5"/>
  <c r="H37" i="5"/>
  <c r="H36" i="5"/>
  <c r="H35" i="5"/>
  <c r="H34" i="5"/>
  <c r="H33" i="5"/>
  <c r="H32" i="5"/>
  <c r="H31" i="5"/>
  <c r="H30" i="5"/>
  <c r="E15" i="5"/>
  <c r="H75" i="5"/>
  <c r="H74" i="5"/>
  <c r="H73" i="5"/>
  <c r="H72" i="5"/>
  <c r="H71" i="5"/>
  <c r="H70" i="5"/>
  <c r="H69" i="5"/>
  <c r="H68" i="5"/>
  <c r="H67" i="5"/>
  <c r="H66" i="5"/>
  <c r="E41" i="5"/>
  <c r="E48" i="5" s="1"/>
  <c r="H51" i="5"/>
  <c r="H50" i="5"/>
  <c r="H49" i="5"/>
  <c r="H48" i="5"/>
  <c r="H47" i="5"/>
  <c r="H46" i="5"/>
  <c r="H45" i="5"/>
  <c r="H44" i="5"/>
  <c r="H43" i="5"/>
  <c r="H42" i="5"/>
  <c r="F19" i="3"/>
  <c r="E17" i="5"/>
  <c r="E22" i="5" s="1"/>
  <c r="H27" i="5"/>
  <c r="H26" i="5"/>
  <c r="H25" i="5"/>
  <c r="H24" i="5"/>
  <c r="H23" i="5"/>
  <c r="H22" i="5"/>
  <c r="H21" i="5"/>
  <c r="H20" i="5"/>
  <c r="H19" i="5"/>
  <c r="H18" i="5"/>
  <c r="E13" i="5"/>
  <c r="K87" i="5" l="1"/>
  <c r="K53" i="5"/>
  <c r="L12" i="2"/>
  <c r="E84" i="5"/>
  <c r="K84" i="5" s="1"/>
  <c r="E80" i="5"/>
  <c r="K80" i="5" s="1"/>
  <c r="E81" i="5"/>
  <c r="K81" i="5" s="1"/>
  <c r="E85" i="5"/>
  <c r="K85" i="5" s="1"/>
  <c r="K77" i="5"/>
  <c r="E78" i="5"/>
  <c r="K78" i="5" s="1"/>
  <c r="E82" i="5"/>
  <c r="K82" i="5" s="1"/>
  <c r="E86" i="5"/>
  <c r="K86" i="5" s="1"/>
  <c r="E79" i="5"/>
  <c r="K79" i="5" s="1"/>
  <c r="E83" i="5"/>
  <c r="K83" i="5" s="1"/>
  <c r="E62" i="5"/>
  <c r="K62" i="5" s="1"/>
  <c r="E57" i="5"/>
  <c r="K57" i="5" s="1"/>
  <c r="E61" i="5"/>
  <c r="K61" i="5" s="1"/>
  <c r="E56" i="5"/>
  <c r="K56" i="5" s="1"/>
  <c r="E60" i="5"/>
  <c r="K60" i="5" s="1"/>
  <c r="E55" i="5"/>
  <c r="K55" i="5" s="1"/>
  <c r="E59" i="5"/>
  <c r="K59" i="5" s="1"/>
  <c r="E63" i="5"/>
  <c r="K63" i="5" s="1"/>
  <c r="E54" i="5"/>
  <c r="K54" i="5" s="1"/>
  <c r="E58" i="5"/>
  <c r="K58" i="5" s="1"/>
  <c r="E30" i="5"/>
  <c r="E38" i="5"/>
  <c r="E33" i="5"/>
  <c r="E35" i="5"/>
  <c r="E36" i="5"/>
  <c r="E32" i="5"/>
  <c r="E31" i="5"/>
  <c r="E39" i="5"/>
  <c r="E34" i="5"/>
  <c r="E71" i="5"/>
  <c r="E68" i="5"/>
  <c r="E73" i="5"/>
  <c r="E70" i="5"/>
  <c r="E67" i="5"/>
  <c r="E75" i="5"/>
  <c r="E72" i="5"/>
  <c r="E69" i="5"/>
  <c r="E66" i="5"/>
  <c r="E49" i="5"/>
  <c r="E46" i="5"/>
  <c r="E43" i="5"/>
  <c r="E51" i="5"/>
  <c r="E50" i="5"/>
  <c r="E42" i="5"/>
  <c r="E44" i="5"/>
  <c r="E47" i="5"/>
  <c r="E45" i="5"/>
  <c r="E20" i="5"/>
  <c r="E25" i="5"/>
  <c r="E18" i="5"/>
  <c r="E26" i="5"/>
  <c r="E21" i="5"/>
  <c r="E19" i="5"/>
  <c r="E27" i="5"/>
  <c r="E23" i="5"/>
  <c r="E24" i="5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F14" i="3"/>
  <c r="F16" i="3"/>
  <c r="F17" i="3"/>
  <c r="F18" i="3"/>
  <c r="F20" i="3"/>
  <c r="F22" i="3"/>
  <c r="F24" i="3"/>
  <c r="F26" i="3"/>
  <c r="F27" i="3"/>
  <c r="F29" i="3"/>
  <c r="F31" i="3"/>
  <c r="F32" i="3"/>
  <c r="F33" i="3"/>
  <c r="F34" i="3"/>
  <c r="F35" i="3"/>
  <c r="F36" i="3"/>
  <c r="F37" i="3"/>
  <c r="F38" i="3"/>
  <c r="F39" i="3"/>
  <c r="F13" i="3"/>
  <c r="B109" i="3"/>
  <c r="B108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4" i="3"/>
  <c r="B22" i="3"/>
  <c r="K65" i="5" s="1"/>
  <c r="B20" i="3"/>
  <c r="K48" i="5" s="1"/>
  <c r="B19" i="3"/>
  <c r="K29" i="5" s="1"/>
  <c r="B18" i="3"/>
  <c r="K22" i="5" s="1"/>
  <c r="B17" i="3"/>
  <c r="B16" i="3"/>
  <c r="K13" i="5" s="1"/>
  <c r="B14" i="3"/>
  <c r="B13" i="3"/>
  <c r="B41" i="2"/>
  <c r="B42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13" i="2"/>
  <c r="E14" i="2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K47" i="5" l="1"/>
  <c r="K24" i="5"/>
  <c r="K30" i="5"/>
  <c r="K39" i="5"/>
  <c r="K70" i="5"/>
  <c r="K49" i="5"/>
  <c r="K32" i="5"/>
  <c r="K68" i="5"/>
  <c r="K74" i="5"/>
  <c r="K26" i="5"/>
  <c r="K66" i="5"/>
  <c r="K18" i="5"/>
  <c r="K41" i="5"/>
  <c r="K73" i="5"/>
  <c r="K31" i="5"/>
  <c r="K23" i="5"/>
  <c r="K20" i="5"/>
  <c r="K44" i="5"/>
  <c r="K42" i="5"/>
  <c r="K69" i="5"/>
  <c r="K36" i="5"/>
  <c r="K25" i="5"/>
  <c r="K17" i="5"/>
  <c r="K45" i="5"/>
  <c r="K50" i="5"/>
  <c r="K71" i="5"/>
  <c r="K35" i="5"/>
  <c r="K37" i="5"/>
  <c r="K27" i="5"/>
  <c r="K51" i="5"/>
  <c r="K72" i="5"/>
  <c r="K15" i="5"/>
  <c r="K19" i="5"/>
  <c r="K43" i="5"/>
  <c r="K75" i="5"/>
  <c r="K33" i="5"/>
  <c r="K21" i="5"/>
  <c r="K46" i="5"/>
  <c r="K67" i="5"/>
  <c r="K34" i="5"/>
  <c r="K38" i="5"/>
  <c r="F12" i="3"/>
  <c r="I12" i="2"/>
  <c r="O9" i="2" s="1"/>
</calcChain>
</file>

<file path=xl/comments1.xml><?xml version="1.0" encoding="utf-8"?>
<comments xmlns="http://schemas.openxmlformats.org/spreadsheetml/2006/main">
  <authors>
    <author>Автор</author>
  </authors>
  <commentList>
    <comment ref="K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от 1 до 25 лет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34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сб и вс - выходные
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04"/>
          </rPr>
          <t>сб и вс - выходные</t>
        </r>
      </text>
    </comment>
  </commentList>
</comments>
</file>

<file path=xl/sharedStrings.xml><?xml version="1.0" encoding="utf-8"?>
<sst xmlns="http://schemas.openxmlformats.org/spreadsheetml/2006/main" count="3214" uniqueCount="223">
  <si>
    <t>показатель</t>
  </si>
  <si>
    <t>детализация</t>
  </si>
  <si>
    <t>ед.изм.</t>
  </si>
  <si>
    <t>итого</t>
  </si>
  <si>
    <t>старт проекта</t>
  </si>
  <si>
    <t>дата из вып/сп.</t>
  </si>
  <si>
    <t>*</t>
  </si>
  <si>
    <t>значение</t>
  </si>
  <si>
    <t>^</t>
  </si>
  <si>
    <t>показатели</t>
  </si>
  <si>
    <t>горизонт расчетов</t>
  </si>
  <si>
    <t>кол-во лет</t>
  </si>
  <si>
    <t>контроль</t>
  </si>
  <si>
    <t>%</t>
  </si>
  <si>
    <t>дни</t>
  </si>
  <si>
    <t>оборачиваемость кредиторской задолж-ти</t>
  </si>
  <si>
    <t>прочие затраты эн/контракта</t>
  </si>
  <si>
    <t>отчисления в соцфонды</t>
  </si>
  <si>
    <t>ставка отчислений в соцфонды</t>
  </si>
  <si>
    <t>ставка НДС</t>
  </si>
  <si>
    <t>начисление НДС к возмещению</t>
  </si>
  <si>
    <t>начисление НДС к оплате</t>
  </si>
  <si>
    <t>финпоток по основной деятельности</t>
  </si>
  <si>
    <t>%-нт банковского кредита</t>
  </si>
  <si>
    <t>Кредитный портфель на начало периода</t>
  </si>
  <si>
    <t>Объем поступлений кредитных средств</t>
  </si>
  <si>
    <t>Объем возвратов кредитных средств</t>
  </si>
  <si>
    <t>Кредитный поток</t>
  </si>
  <si>
    <t>Кредитный портфель на конец периода</t>
  </si>
  <si>
    <t>Начислено процентов по кредиту за период</t>
  </si>
  <si>
    <t>Оплата процентов по кредиту</t>
  </si>
  <si>
    <t>Остаток ДС с уч. кредита на конец периода</t>
  </si>
  <si>
    <t>Начисл. %-нтов по кредиту на конец периода</t>
  </si>
  <si>
    <t>Расчеты с учетом дисконтирования</t>
  </si>
  <si>
    <t>ставка дисконтирования</t>
  </si>
  <si>
    <t>коэффициент дисконтирования</t>
  </si>
  <si>
    <t>IRR</t>
  </si>
  <si>
    <t>финпоток с учетом кредита</t>
  </si>
  <si>
    <t>ROI</t>
  </si>
  <si>
    <t>PI</t>
  </si>
  <si>
    <t>коэф</t>
  </si>
  <si>
    <t>индикатор месяца безубыточности</t>
  </si>
  <si>
    <t>инд</t>
  </si>
  <si>
    <t>Финмодель</t>
  </si>
  <si>
    <t>-</t>
  </si>
  <si>
    <t>ячейки для внесения данных вручную</t>
  </si>
  <si>
    <t>Основные результаты расчетов</t>
  </si>
  <si>
    <t>Расчет финансового потока и объемов кредитования</t>
  </si>
  <si>
    <t>Список показателей финмодели</t>
  </si>
  <si>
    <t>Справочники</t>
  </si>
  <si>
    <t>долл.</t>
  </si>
  <si>
    <t>распределение начального капитала</t>
  </si>
  <si>
    <t>направление инвестиций</t>
  </si>
  <si>
    <t>начальные затраты - поэтапно</t>
  </si>
  <si>
    <t>начальные затраты по направлениям - детально</t>
  </si>
  <si>
    <t>взнос в УК</t>
  </si>
  <si>
    <t>распределение затрат по направлениям</t>
  </si>
  <si>
    <t>оборачиваемость затрат</t>
  </si>
  <si>
    <t>прочие затраты в инвестиционный период</t>
  </si>
  <si>
    <t>старт продаж</t>
  </si>
  <si>
    <t>дата</t>
  </si>
  <si>
    <t>Расчет движения денежных средств на начальном этапе инвестирования</t>
  </si>
  <si>
    <t>кол-во чел</t>
  </si>
  <si>
    <t>типы клиентов</t>
  </si>
  <si>
    <t>активные без тарифа</t>
  </si>
  <si>
    <t>активные по тарифу</t>
  </si>
  <si>
    <t>пассивные</t>
  </si>
  <si>
    <t>рекламодатели</t>
  </si>
  <si>
    <t>клиенты типа 5</t>
  </si>
  <si>
    <t>клиенты типа 6</t>
  </si>
  <si>
    <t>клиенты типа 7</t>
  </si>
  <si>
    <t>клиенты типа 8</t>
  </si>
  <si>
    <t>клиенты типа 9</t>
  </si>
  <si>
    <t>клиенты типа 10</t>
  </si>
  <si>
    <t>кол-во клиентов на старте продаж</t>
  </si>
  <si>
    <t>средний ежемесячный прирост клиентов</t>
  </si>
  <si>
    <t>распределение клиентов</t>
  </si>
  <si>
    <t>оборот торгов в день</t>
  </si>
  <si>
    <t>база клиентов</t>
  </si>
  <si>
    <t>кол-во клиентов по типам</t>
  </si>
  <si>
    <t>торговая комиссия от сделок</t>
  </si>
  <si>
    <t>тыс.долл.</t>
  </si>
  <si>
    <t>кол-во</t>
  </si>
  <si>
    <t>средний чек 1ого перевода валюты</t>
  </si>
  <si>
    <t>кол-во переводов валюты 1ого пользователя в день</t>
  </si>
  <si>
    <t>оборот перевода валют в месяц</t>
  </si>
  <si>
    <t>доходы от комисси за перевод валюты</t>
  </si>
  <si>
    <t>комиссия за перевод валют</t>
  </si>
  <si>
    <t>комиссия за добавление валюты</t>
  </si>
  <si>
    <t>%-нт пользователей добавляющих валюту в день</t>
  </si>
  <si>
    <t>средний чек 1ого добавления валюты</t>
  </si>
  <si>
    <t>оборот добавления валют в месяц</t>
  </si>
  <si>
    <t>доходы от комисси за добавление валюты</t>
  </si>
  <si>
    <t>стоимость одного рекламного договора</t>
  </si>
  <si>
    <t>тариф за электронного брокера</t>
  </si>
  <si>
    <t>доход итого</t>
  </si>
  <si>
    <t>ГО ИТ-оборудования</t>
  </si>
  <si>
    <t>%ГО ИТ-оборудования в год</t>
  </si>
  <si>
    <t>Клиенты и обороты</t>
  </si>
  <si>
    <t>ставка налога на прибыль</t>
  </si>
  <si>
    <t>расходы (без НДС) итого</t>
  </si>
  <si>
    <t>годовая инфляция по стоим-ти ИТ-оборуд-ния</t>
  </si>
  <si>
    <t>прибыль до налога на прибыль</t>
  </si>
  <si>
    <t>налог на прибыль</t>
  </si>
  <si>
    <t>чистая прибыль</t>
  </si>
  <si>
    <t>выручка</t>
  </si>
  <si>
    <t>финпоток с учетом инвестиций</t>
  </si>
  <si>
    <t>финпоток с учетом инвестиций накопительно</t>
  </si>
  <si>
    <t>оплаты по проекту без уч. возмещ. НДС</t>
  </si>
  <si>
    <t>объем вливаний на депозит в месяц</t>
  </si>
  <si>
    <t>ставка по депозиту</t>
  </si>
  <si>
    <t>%г</t>
  </si>
  <si>
    <t>1-доход от депозита</t>
  </si>
  <si>
    <t>1-расходы на банковскую комиссию</t>
  </si>
  <si>
    <t>банковская комиссия</t>
  </si>
  <si>
    <t>ежемес. торг. оборот - расчет через трафик</t>
  </si>
  <si>
    <t>суточный объем торгов - в ручную</t>
  </si>
  <si>
    <t>ежемес. торг. оборот - в ручную</t>
  </si>
  <si>
    <t>выбор расчета доходов</t>
  </si>
  <si>
    <t>расчет через трафик</t>
  </si>
  <si>
    <t>расчет через ручное задание</t>
  </si>
  <si>
    <t>выбор способа расчета</t>
  </si>
  <si>
    <t>список</t>
  </si>
  <si>
    <t>2-доходы от торговой комисси</t>
  </si>
  <si>
    <t>3-доходы от использования эл/брокера</t>
  </si>
  <si>
    <t>4-доходы от рекламы</t>
  </si>
  <si>
    <t>ставка дохода от ПАММ-счетов</t>
  </si>
  <si>
    <t>объем дохода инвесторов в месяц</t>
  </si>
  <si>
    <t>5-доход от ПАММ-счетов</t>
  </si>
  <si>
    <t>начало инвестиционного периода</t>
  </si>
  <si>
    <t>дата из списка</t>
  </si>
  <si>
    <t>инвестиции - поступление ДС</t>
  </si>
  <si>
    <t>Разработка концепции и архитектуры</t>
  </si>
  <si>
    <t>Разработка Веб платформы</t>
  </si>
  <si>
    <t>Разработка мобильного приложения</t>
  </si>
  <si>
    <t>Шифрование и защита данных</t>
  </si>
  <si>
    <t>Тестирование и отладка</t>
  </si>
  <si>
    <t>прочее</t>
  </si>
  <si>
    <t>ФОТ персонала</t>
  </si>
  <si>
    <t>Регистрация компании в Англии</t>
  </si>
  <si>
    <t>Лицензия криптобиржи</t>
  </si>
  <si>
    <t>маркетинг</t>
  </si>
  <si>
    <t>оборудование и оргтехника</t>
  </si>
  <si>
    <t>аренда серверов</t>
  </si>
  <si>
    <t>аренда офиса Лондон</t>
  </si>
  <si>
    <t>Управленческие кадры</t>
  </si>
  <si>
    <t>Генеральный директор</t>
  </si>
  <si>
    <t>Коммерческий директор</t>
  </si>
  <si>
    <t>Технический директор</t>
  </si>
  <si>
    <t>Маркетинг директор</t>
  </si>
  <si>
    <t>Отдел разработки</t>
  </si>
  <si>
    <t>Разработчик смарт-контрактов</t>
  </si>
  <si>
    <t>Руководитель отдела разработки</t>
  </si>
  <si>
    <t>Blockchain разработчик</t>
  </si>
  <si>
    <t>Разарботчик мобильных приложений iOS</t>
  </si>
  <si>
    <t>Разработчик мобильных приложений Android</t>
  </si>
  <si>
    <t>Frontend разработчик</t>
  </si>
  <si>
    <t>Backend разработчик</t>
  </si>
  <si>
    <t>Кодер</t>
  </si>
  <si>
    <t>Отдел маркетинга и рекламы</t>
  </si>
  <si>
    <t>PR-менеджер</t>
  </si>
  <si>
    <t>SMM-специалист</t>
  </si>
  <si>
    <t>SEO-специалист</t>
  </si>
  <si>
    <t>Контент-менеджер</t>
  </si>
  <si>
    <t>Аналитический отдел</t>
  </si>
  <si>
    <t>Финансовый аналитик</t>
  </si>
  <si>
    <t>Эксперт по рискам</t>
  </si>
  <si>
    <t>Аналитик рынков</t>
  </si>
  <si>
    <t>Финансовый отдел</t>
  </si>
  <si>
    <t>Бухгалтер</t>
  </si>
  <si>
    <t>Специалист</t>
  </si>
  <si>
    <t>Юридический отдел</t>
  </si>
  <si>
    <t>Международный юрист</t>
  </si>
  <si>
    <t>Юрист</t>
  </si>
  <si>
    <t>Отдел внутреннего и внешнего развития</t>
  </si>
  <si>
    <t>Руководитель отдела</t>
  </si>
  <si>
    <t>HR-специалист</t>
  </si>
  <si>
    <t>Специалист службы поддержки</t>
  </si>
  <si>
    <t>Quality Control менеджер</t>
  </si>
  <si>
    <t>оклад</t>
  </si>
  <si>
    <t>ФОТ (собств. персонал)</t>
  </si>
  <si>
    <t>соцсборы</t>
  </si>
  <si>
    <t>прочие расходы</t>
  </si>
  <si>
    <t>внешний консалтинг</t>
  </si>
  <si>
    <t>внешний аудит</t>
  </si>
  <si>
    <t>продление сертификатов</t>
  </si>
  <si>
    <t>продление лицензий</t>
  </si>
  <si>
    <t>орграсходы</t>
  </si>
  <si>
    <t>EBITDA</t>
  </si>
  <si>
    <t>кол-во лет амортизации IT-оборудования</t>
  </si>
  <si>
    <t>амортизация</t>
  </si>
  <si>
    <t>возврат инвестиций</t>
  </si>
  <si>
    <t>Инвестиции</t>
  </si>
  <si>
    <t>Продажи</t>
  </si>
  <si>
    <t>от</t>
  </si>
  <si>
    <t>ОСТАТОК ДС на конец периода</t>
  </si>
  <si>
    <t>месяц возврата инвестиций</t>
  </si>
  <si>
    <t>месяц</t>
  </si>
  <si>
    <t>PP</t>
  </si>
  <si>
    <t>NPV инвествложений в проект</t>
  </si>
  <si>
    <t>NPV финпотока по основной деят-ти</t>
  </si>
  <si>
    <t>NPV возврата инвестиций</t>
  </si>
  <si>
    <t>аренда офиса Москва</t>
  </si>
  <si>
    <t>Финансовая биржа торговли криптовалютами</t>
  </si>
  <si>
    <t>локализация: Лондон-Москва</t>
  </si>
  <si>
    <t>БЕЗ ФОРМУЛ!!!</t>
  </si>
  <si>
    <t/>
  </si>
  <si>
    <t>1 мес</t>
  </si>
  <si>
    <t>2 мес</t>
  </si>
  <si>
    <t>3 мес</t>
  </si>
  <si>
    <t>4 мес</t>
  </si>
  <si>
    <t>5 мес</t>
  </si>
  <si>
    <t>6 мес</t>
  </si>
  <si>
    <t>7 мес</t>
  </si>
  <si>
    <t>8 мес</t>
  </si>
  <si>
    <t>9 мес</t>
  </si>
  <si>
    <t>10 мес</t>
  </si>
  <si>
    <t>11 мес</t>
  </si>
  <si>
    <t>12 мес</t>
  </si>
  <si>
    <t>2021 Год</t>
  </si>
  <si>
    <t>2022 Год</t>
  </si>
  <si>
    <t>2023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</si>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</sst>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;@"/>
    <numFmt numFmtId="165" formatCode="0.0%"/>
    <numFmt numFmtId="166" formatCode="[$-419]mmmm\ yyyy;@"/>
    <numFmt numFmtId="167" formatCode="0.0"/>
    <numFmt numFmtId="168" formatCode="#,##0.0"/>
  </numFmts>
  <fonts count="5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5" tint="-0.499984740745262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theme="8" tint="-0.499984740745262"/>
      <name val="Calibri"/>
      <family val="2"/>
      <charset val="204"/>
      <scheme val="minor"/>
    </font>
    <font>
      <b/>
      <sz val="8"/>
      <color theme="5" tint="-0.499984740745262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8"/>
      <color theme="1" tint="0.499984740745262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9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9"/>
      <color theme="5" tint="-0.499984740745262"/>
      <name val="Calibri"/>
      <family val="2"/>
      <charset val="204"/>
      <scheme val="minor"/>
    </font>
    <font>
      <sz val="8"/>
      <color theme="5" tint="-0.499984740745262"/>
      <name val="Calibri"/>
      <family val="2"/>
      <charset val="204"/>
      <scheme val="minor"/>
    </font>
    <font>
      <b/>
      <sz val="8"/>
      <color theme="8" tint="-0.499984740745262"/>
      <name val="Calibri"/>
      <family val="2"/>
      <charset val="204"/>
      <scheme val="minor"/>
    </font>
    <font>
      <b/>
      <sz val="8"/>
      <color theme="9" tint="-0.499984740745262"/>
      <name val="Calibri"/>
      <family val="2"/>
      <charset val="204"/>
      <scheme val="minor"/>
    </font>
    <font>
      <b/>
      <sz val="8"/>
      <color theme="9" tint="-0.499984740745262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9"/>
      <color theme="1" tint="0.499984740745262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 tint="0.49998474074526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5" tint="-0.49998474074526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sz val="9"/>
      <color theme="1" tint="0.499984740745262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8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9"/>
      <color theme="9" tint="-0.499984740745262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8" tint="-0.499984740745262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dashed">
        <color theme="9" tint="-0.499984740745262"/>
      </left>
      <right style="dashed">
        <color theme="9" tint="-0.499984740745262"/>
      </right>
      <top style="dashed">
        <color theme="9" tint="-0.499984740745262"/>
      </top>
      <bottom style="dashed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dashed">
        <color theme="9" tint="-0.499984740745262"/>
      </right>
      <top style="dashed">
        <color theme="9" tint="-0.499984740745262"/>
      </top>
      <bottom style="dashed">
        <color theme="9" tint="-0.499984740745262"/>
      </bottom>
      <diagonal/>
    </border>
    <border>
      <left style="dashed">
        <color theme="9" tint="-0.499984740745262"/>
      </left>
      <right style="dashed">
        <color theme="9" tint="-0.499984740745262"/>
      </right>
      <top style="dashed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auto="1"/>
      </top>
      <bottom/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/>
      <diagonal/>
    </border>
    <border>
      <left/>
      <right/>
      <top style="mediumDashed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C0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0.39994506668294322"/>
      </bottom>
      <diagonal/>
    </border>
    <border>
      <left/>
      <right/>
      <top style="medium">
        <color theme="9" tint="-0.499984740745262"/>
      </top>
      <bottom style="thin">
        <color theme="9" tint="0.3999450666829432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9" tint="0.39994506668294322"/>
      </bottom>
      <diagonal/>
    </border>
    <border>
      <left style="medium">
        <color theme="9" tint="-0.49998474074526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medium">
        <color theme="9" tint="-0.49998474074526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-0.499984740745262"/>
      </left>
      <right/>
      <top style="thin">
        <color theme="9" tint="0.39994506668294322"/>
      </top>
      <bottom style="medium">
        <color theme="9" tint="-0.499984740745262"/>
      </bottom>
      <diagonal/>
    </border>
    <border>
      <left/>
      <right/>
      <top style="thin">
        <color theme="9" tint="0.3999450666829432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0.3999450666829432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2" fillId="3" borderId="1" xfId="0" applyFont="1" applyFill="1" applyBorder="1"/>
    <xf numFmtId="14" fontId="2" fillId="2" borderId="2" xfId="0" applyNumberFormat="1" applyFont="1" applyFill="1" applyBorder="1"/>
    <xf numFmtId="0" fontId="2" fillId="2" borderId="2" xfId="0" applyFont="1" applyFill="1" applyBorder="1"/>
    <xf numFmtId="0" fontId="4" fillId="2" borderId="0" xfId="0" applyFont="1" applyFill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3" fillId="4" borderId="0" xfId="0" applyNumberFormat="1" applyFont="1" applyFill="1"/>
    <xf numFmtId="0" fontId="16" fillId="2" borderId="0" xfId="0" applyFont="1" applyFill="1"/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/>
    </xf>
    <xf numFmtId="0" fontId="16" fillId="0" borderId="0" xfId="0" applyFont="1"/>
    <xf numFmtId="0" fontId="18" fillId="2" borderId="0" xfId="0" applyFont="1" applyFill="1"/>
    <xf numFmtId="0" fontId="19" fillId="2" borderId="0" xfId="0" applyFont="1" applyFill="1"/>
    <xf numFmtId="0" fontId="18" fillId="0" borderId="0" xfId="0" applyFont="1"/>
    <xf numFmtId="14" fontId="4" fillId="2" borderId="0" xfId="0" applyNumberFormat="1" applyFont="1" applyFill="1"/>
    <xf numFmtId="0" fontId="12" fillId="2" borderId="0" xfId="0" applyFont="1" applyFill="1"/>
    <xf numFmtId="0" fontId="13" fillId="2" borderId="0" xfId="0" applyFont="1" applyFill="1"/>
    <xf numFmtId="0" fontId="12" fillId="0" borderId="0" xfId="0" applyFont="1"/>
    <xf numFmtId="164" fontId="4" fillId="5" borderId="3" xfId="0" applyNumberFormat="1" applyFont="1" applyFill="1" applyBorder="1"/>
    <xf numFmtId="164" fontId="3" fillId="5" borderId="0" xfId="0" applyNumberFormat="1" applyFont="1" applyFill="1"/>
    <xf numFmtId="0" fontId="21" fillId="4" borderId="4" xfId="0" applyFont="1" applyFill="1" applyBorder="1"/>
    <xf numFmtId="0" fontId="15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164" fontId="3" fillId="6" borderId="0" xfId="0" applyNumberFormat="1" applyFont="1" applyFill="1"/>
    <xf numFmtId="14" fontId="1" fillId="2" borderId="0" xfId="0" applyNumberFormat="1" applyFont="1" applyFill="1"/>
    <xf numFmtId="0" fontId="15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" fillId="2" borderId="4" xfId="0" applyFont="1" applyFill="1" applyBorder="1"/>
    <xf numFmtId="3" fontId="1" fillId="2" borderId="0" xfId="0" applyNumberFormat="1" applyFont="1" applyFill="1"/>
    <xf numFmtId="3" fontId="3" fillId="2" borderId="0" xfId="0" applyNumberFormat="1" applyFont="1" applyFill="1"/>
    <xf numFmtId="3" fontId="2" fillId="2" borderId="0" xfId="0" applyNumberFormat="1" applyFont="1" applyFill="1"/>
    <xf numFmtId="3" fontId="4" fillId="2" borderId="0" xfId="0" applyNumberFormat="1" applyFont="1" applyFill="1"/>
    <xf numFmtId="0" fontId="24" fillId="2" borderId="0" xfId="0" applyFont="1" applyFill="1"/>
    <xf numFmtId="3" fontId="25" fillId="8" borderId="5" xfId="0" applyNumberFormat="1" applyFont="1" applyFill="1" applyBorder="1"/>
    <xf numFmtId="0" fontId="26" fillId="2" borderId="0" xfId="0" applyFont="1" applyFill="1"/>
    <xf numFmtId="3" fontId="14" fillId="2" borderId="0" xfId="0" applyNumberFormat="1" applyFont="1" applyFill="1"/>
    <xf numFmtId="0" fontId="28" fillId="2" borderId="0" xfId="0" applyFont="1" applyFill="1"/>
    <xf numFmtId="14" fontId="28" fillId="2" borderId="0" xfId="0" applyNumberFormat="1" applyFont="1" applyFill="1"/>
    <xf numFmtId="0" fontId="29" fillId="2" borderId="0" xfId="0" applyFont="1" applyFill="1"/>
    <xf numFmtId="0" fontId="30" fillId="2" borderId="0" xfId="0" applyFont="1" applyFill="1" applyAlignment="1">
      <alignment horizontal="center" vertical="center"/>
    </xf>
    <xf numFmtId="0" fontId="28" fillId="0" borderId="0" xfId="0" applyFont="1"/>
    <xf numFmtId="0" fontId="31" fillId="2" borderId="0" xfId="0" applyFont="1" applyFill="1" applyAlignment="1">
      <alignment horizontal="center" vertical="center"/>
    </xf>
    <xf numFmtId="0" fontId="26" fillId="0" borderId="0" xfId="0" applyFont="1"/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3" fontId="26" fillId="2" borderId="0" xfId="0" applyNumberFormat="1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3" fontId="36" fillId="8" borderId="5" xfId="0" applyNumberFormat="1" applyFont="1" applyFill="1" applyBorder="1"/>
    <xf numFmtId="3" fontId="15" fillId="2" borderId="0" xfId="0" applyNumberFormat="1" applyFont="1" applyFill="1" applyAlignment="1">
      <alignment horizontal="right"/>
    </xf>
    <xf numFmtId="3" fontId="31" fillId="2" borderId="0" xfId="0" applyNumberFormat="1" applyFont="1" applyFill="1" applyAlignment="1">
      <alignment horizontal="center" vertical="center"/>
    </xf>
    <xf numFmtId="3" fontId="27" fillId="8" borderId="5" xfId="0" applyNumberFormat="1" applyFont="1" applyFill="1" applyBorder="1"/>
    <xf numFmtId="3" fontId="27" fillId="8" borderId="7" xfId="0" applyNumberFormat="1" applyFont="1" applyFill="1" applyBorder="1"/>
    <xf numFmtId="0" fontId="2" fillId="9" borderId="1" xfId="0" applyFont="1" applyFill="1" applyBorder="1"/>
    <xf numFmtId="165" fontId="37" fillId="2" borderId="4" xfId="0" applyNumberFormat="1" applyFont="1" applyFill="1" applyBorder="1"/>
    <xf numFmtId="0" fontId="37" fillId="2" borderId="0" xfId="0" applyFont="1" applyFill="1"/>
    <xf numFmtId="0" fontId="38" fillId="2" borderId="0" xfId="0" applyFont="1" applyFill="1"/>
    <xf numFmtId="0" fontId="39" fillId="2" borderId="0" xfId="0" applyFont="1" applyFill="1"/>
    <xf numFmtId="14" fontId="39" fillId="2" borderId="0" xfId="0" applyNumberFormat="1" applyFont="1" applyFill="1"/>
    <xf numFmtId="0" fontId="39" fillId="2" borderId="0" xfId="0" applyFont="1" applyFill="1" applyAlignment="1">
      <alignment horizontal="center" vertical="center"/>
    </xf>
    <xf numFmtId="3" fontId="39" fillId="2" borderId="0" xfId="0" applyNumberFormat="1" applyFont="1" applyFill="1" applyAlignment="1">
      <alignment horizontal="right"/>
    </xf>
    <xf numFmtId="3" fontId="39" fillId="2" borderId="0" xfId="0" applyNumberFormat="1" applyFont="1" applyFill="1"/>
    <xf numFmtId="0" fontId="39" fillId="0" borderId="0" xfId="0" applyFont="1"/>
    <xf numFmtId="0" fontId="2" fillId="10" borderId="9" xfId="0" applyFont="1" applyFill="1" applyBorder="1"/>
    <xf numFmtId="165" fontId="23" fillId="2" borderId="4" xfId="0" applyNumberFormat="1" applyFont="1" applyFill="1" applyBorder="1"/>
    <xf numFmtId="0" fontId="2" fillId="11" borderId="10" xfId="0" applyFont="1" applyFill="1" applyBorder="1"/>
    <xf numFmtId="0" fontId="40" fillId="2" borderId="0" xfId="0" applyFont="1" applyFill="1"/>
    <xf numFmtId="0" fontId="41" fillId="2" borderId="0" xfId="0" applyFont="1" applyFill="1"/>
    <xf numFmtId="0" fontId="42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0" fillId="0" borderId="0" xfId="0" applyFont="1"/>
    <xf numFmtId="0" fontId="44" fillId="7" borderId="0" xfId="0" applyFont="1" applyFill="1"/>
    <xf numFmtId="4" fontId="28" fillId="2" borderId="0" xfId="0" applyNumberFormat="1" applyFont="1" applyFill="1"/>
    <xf numFmtId="4" fontId="45" fillId="2" borderId="4" xfId="0" applyNumberFormat="1" applyFont="1" applyFill="1" applyBorder="1"/>
    <xf numFmtId="0" fontId="16" fillId="2" borderId="0" xfId="0" quotePrefix="1" applyFont="1" applyFill="1" applyAlignment="1">
      <alignment horizontal="center" vertical="center"/>
    </xf>
    <xf numFmtId="0" fontId="14" fillId="2" borderId="0" xfId="0" applyFont="1" applyFill="1"/>
    <xf numFmtId="165" fontId="1" fillId="2" borderId="4" xfId="0" applyNumberFormat="1" applyFont="1" applyFill="1" applyBorder="1"/>
    <xf numFmtId="3" fontId="1" fillId="2" borderId="4" xfId="0" applyNumberFormat="1" applyFont="1" applyFill="1" applyBorder="1"/>
    <xf numFmtId="14" fontId="26" fillId="2" borderId="0" xfId="0" applyNumberFormat="1" applyFont="1" applyFill="1"/>
    <xf numFmtId="3" fontId="26" fillId="2" borderId="0" xfId="0" applyNumberFormat="1" applyFont="1" applyFill="1" applyAlignment="1">
      <alignment horizontal="right"/>
    </xf>
    <xf numFmtId="10" fontId="23" fillId="2" borderId="4" xfId="0" applyNumberFormat="1" applyFont="1" applyFill="1" applyBorder="1"/>
    <xf numFmtId="10" fontId="1" fillId="2" borderId="4" xfId="0" applyNumberFormat="1" applyFont="1" applyFill="1" applyBorder="1"/>
    <xf numFmtId="10" fontId="1" fillId="2" borderId="11" xfId="0" applyNumberFormat="1" applyFont="1" applyFill="1" applyBorder="1"/>
    <xf numFmtId="10" fontId="1" fillId="2" borderId="3" xfId="0" applyNumberFormat="1" applyFont="1" applyFill="1" applyBorder="1"/>
    <xf numFmtId="3" fontId="23" fillId="2" borderId="4" xfId="0" applyNumberFormat="1" applyFont="1" applyFill="1" applyBorder="1"/>
    <xf numFmtId="0" fontId="46" fillId="2" borderId="0" xfId="0" applyFont="1" applyFill="1"/>
    <xf numFmtId="0" fontId="2" fillId="12" borderId="10" xfId="0" applyFont="1" applyFill="1" applyBorder="1"/>
    <xf numFmtId="0" fontId="2" fillId="8" borderId="12" xfId="0" applyFont="1" applyFill="1" applyBorder="1"/>
    <xf numFmtId="0" fontId="48" fillId="2" borderId="0" xfId="0" applyFont="1" applyFill="1"/>
    <xf numFmtId="0" fontId="31" fillId="2" borderId="0" xfId="0" applyFont="1" applyFill="1" applyAlignment="1">
      <alignment horizontal="right"/>
    </xf>
    <xf numFmtId="3" fontId="28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3" fontId="35" fillId="8" borderId="5" xfId="0" applyNumberFormat="1" applyFont="1" applyFill="1" applyBorder="1"/>
    <xf numFmtId="14" fontId="25" fillId="2" borderId="0" xfId="0" applyNumberFormat="1" applyFont="1" applyFill="1"/>
    <xf numFmtId="14" fontId="25" fillId="8" borderId="0" xfId="0" applyNumberFormat="1" applyFont="1" applyFill="1"/>
    <xf numFmtId="3" fontId="25" fillId="8" borderId="0" xfId="0" applyNumberFormat="1" applyFont="1" applyFill="1"/>
    <xf numFmtId="14" fontId="4" fillId="13" borderId="0" xfId="0" applyNumberFormat="1" applyFont="1" applyFill="1"/>
    <xf numFmtId="3" fontId="4" fillId="13" borderId="0" xfId="0" applyNumberFormat="1" applyFont="1" applyFill="1" applyAlignment="1">
      <alignment horizontal="right"/>
    </xf>
    <xf numFmtId="3" fontId="4" fillId="13" borderId="0" xfId="0" applyNumberFormat="1" applyFont="1" applyFill="1"/>
    <xf numFmtId="14" fontId="38" fillId="2" borderId="0" xfId="0" applyNumberFormat="1" applyFont="1" applyFill="1"/>
    <xf numFmtId="3" fontId="28" fillId="2" borderId="0" xfId="0" applyNumberFormat="1" applyFont="1" applyFill="1"/>
    <xf numFmtId="0" fontId="2" fillId="2" borderId="9" xfId="0" applyFont="1" applyFill="1" applyBorder="1"/>
    <xf numFmtId="0" fontId="25" fillId="2" borderId="0" xfId="0" applyFont="1" applyFill="1"/>
    <xf numFmtId="14" fontId="25" fillId="13" borderId="0" xfId="0" applyNumberFormat="1" applyFont="1" applyFill="1"/>
    <xf numFmtId="0" fontId="25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right"/>
    </xf>
    <xf numFmtId="3" fontId="25" fillId="13" borderId="0" xfId="0" applyNumberFormat="1" applyFont="1" applyFill="1" applyAlignment="1">
      <alignment horizontal="right"/>
    </xf>
    <xf numFmtId="3" fontId="25" fillId="13" borderId="0" xfId="0" applyNumberFormat="1" applyFont="1" applyFill="1"/>
    <xf numFmtId="3" fontId="25" fillId="2" borderId="0" xfId="0" applyNumberFormat="1" applyFont="1" applyFill="1"/>
    <xf numFmtId="0" fontId="25" fillId="0" borderId="0" xfId="0" applyFont="1"/>
    <xf numFmtId="14" fontId="3" fillId="13" borderId="0" xfId="0" applyNumberFormat="1" applyFont="1" applyFill="1"/>
    <xf numFmtId="0" fontId="3" fillId="8" borderId="3" xfId="0" applyNumberFormat="1" applyFont="1" applyFill="1" applyBorder="1"/>
    <xf numFmtId="0" fontId="2" fillId="2" borderId="13" xfId="0" applyFont="1" applyFill="1" applyBorder="1"/>
    <xf numFmtId="0" fontId="38" fillId="2" borderId="0" xfId="0" applyFont="1" applyFill="1" applyAlignment="1">
      <alignment horizontal="center" vertical="center"/>
    </xf>
    <xf numFmtId="10" fontId="38" fillId="2" borderId="4" xfId="0" applyNumberFormat="1" applyFont="1" applyFill="1" applyBorder="1"/>
    <xf numFmtId="0" fontId="38" fillId="0" borderId="0" xfId="0" applyFont="1"/>
    <xf numFmtId="0" fontId="48" fillId="0" borderId="0" xfId="0" applyFont="1"/>
    <xf numFmtId="3" fontId="27" fillId="8" borderId="8" xfId="0" applyNumberFormat="1" applyFont="1" applyFill="1" applyBorder="1"/>
    <xf numFmtId="14" fontId="47" fillId="14" borderId="0" xfId="0" applyNumberFormat="1" applyFont="1" applyFill="1"/>
    <xf numFmtId="3" fontId="47" fillId="14" borderId="0" xfId="0" applyNumberFormat="1" applyFont="1" applyFill="1" applyAlignment="1">
      <alignment horizontal="right"/>
    </xf>
    <xf numFmtId="3" fontId="47" fillId="14" borderId="0" xfId="0" applyNumberFormat="1" applyFont="1" applyFill="1"/>
    <xf numFmtId="0" fontId="2" fillId="11" borderId="14" xfId="0" applyFont="1" applyFill="1" applyBorder="1"/>
    <xf numFmtId="14" fontId="3" fillId="2" borderId="0" xfId="0" applyNumberFormat="1" applyFont="1" applyFill="1"/>
    <xf numFmtId="14" fontId="39" fillId="2" borderId="15" xfId="0" applyNumberFormat="1" applyFont="1" applyFill="1" applyBorder="1"/>
    <xf numFmtId="14" fontId="26" fillId="2" borderId="9" xfId="0" applyNumberFormat="1" applyFont="1" applyFill="1" applyBorder="1"/>
    <xf numFmtId="3" fontId="39" fillId="2" borderId="15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14" fontId="26" fillId="2" borderId="15" xfId="0" applyNumberFormat="1" applyFont="1" applyFill="1" applyBorder="1"/>
    <xf numFmtId="0" fontId="5" fillId="2" borderId="0" xfId="0" applyFont="1" applyFill="1"/>
    <xf numFmtId="0" fontId="35" fillId="2" borderId="0" xfId="0" applyFont="1" applyFill="1"/>
    <xf numFmtId="0" fontId="2" fillId="2" borderId="10" xfId="0" applyFont="1" applyFill="1" applyBorder="1"/>
    <xf numFmtId="0" fontId="50" fillId="2" borderId="0" xfId="0" applyFont="1" applyFill="1"/>
    <xf numFmtId="0" fontId="51" fillId="2" borderId="0" xfId="0" applyFont="1" applyFill="1"/>
    <xf numFmtId="0" fontId="2" fillId="11" borderId="0" xfId="0" applyFont="1" applyFill="1" applyBorder="1"/>
    <xf numFmtId="0" fontId="52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8" fillId="2" borderId="0" xfId="0" applyFont="1" applyFill="1" applyAlignment="1">
      <alignment horizontal="right"/>
    </xf>
    <xf numFmtId="0" fontId="38" fillId="2" borderId="0" xfId="0" applyFont="1" applyFill="1" applyAlignment="1">
      <alignment horizontal="right"/>
    </xf>
    <xf numFmtId="0" fontId="48" fillId="2" borderId="0" xfId="0" applyFont="1" applyFill="1" applyAlignment="1">
      <alignment horizontal="right"/>
    </xf>
    <xf numFmtId="0" fontId="2" fillId="11" borderId="10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12" borderId="10" xfId="0" applyFont="1" applyFill="1" applyBorder="1" applyAlignment="1">
      <alignment horizontal="right"/>
    </xf>
    <xf numFmtId="3" fontId="25" fillId="2" borderId="0" xfId="0" applyNumberFormat="1" applyFont="1" applyFill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40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11" borderId="0" xfId="0" applyFont="1" applyFill="1" applyBorder="1" applyAlignment="1">
      <alignment horizontal="right"/>
    </xf>
    <xf numFmtId="14" fontId="40" fillId="2" borderId="0" xfId="0" applyNumberFormat="1" applyFont="1" applyFill="1"/>
    <xf numFmtId="165" fontId="40" fillId="2" borderId="0" xfId="0" applyNumberFormat="1" applyFont="1" applyFill="1"/>
    <xf numFmtId="166" fontId="4" fillId="2" borderId="0" xfId="0" applyNumberFormat="1" applyFont="1" applyFill="1"/>
    <xf numFmtId="0" fontId="2" fillId="2" borderId="1" xfId="0" applyFont="1" applyFill="1" applyBorder="1"/>
    <xf numFmtId="167" fontId="40" fillId="2" borderId="0" xfId="0" applyNumberFormat="1" applyFont="1" applyFill="1"/>
    <xf numFmtId="168" fontId="40" fillId="2" borderId="0" xfId="0" applyNumberFormat="1" applyFont="1" applyFill="1"/>
    <xf numFmtId="14" fontId="3" fillId="2" borderId="16" xfId="0" applyNumberFormat="1" applyFont="1" applyFill="1" applyBorder="1"/>
    <xf numFmtId="0" fontId="10" fillId="2" borderId="17" xfId="0" applyFont="1" applyFill="1" applyBorder="1" applyAlignment="1">
      <alignment horizontal="center" vertical="center"/>
    </xf>
    <xf numFmtId="0" fontId="3" fillId="2" borderId="17" xfId="0" applyFont="1" applyFill="1" applyBorder="1"/>
    <xf numFmtId="165" fontId="3" fillId="2" borderId="18" xfId="0" applyNumberFormat="1" applyFont="1" applyFill="1" applyBorder="1"/>
    <xf numFmtId="0" fontId="10" fillId="2" borderId="20" xfId="0" applyFont="1" applyFill="1" applyBorder="1" applyAlignment="1">
      <alignment horizontal="center" vertical="center"/>
    </xf>
    <xf numFmtId="0" fontId="3" fillId="2" borderId="20" xfId="0" applyFont="1" applyFill="1" applyBorder="1"/>
    <xf numFmtId="165" fontId="3" fillId="2" borderId="21" xfId="0" applyNumberFormat="1" applyFont="1" applyFill="1" applyBorder="1"/>
    <xf numFmtId="168" fontId="3" fillId="2" borderId="21" xfId="0" applyNumberFormat="1" applyFont="1" applyFill="1" applyBorder="1"/>
    <xf numFmtId="0" fontId="10" fillId="2" borderId="23" xfId="0" applyFont="1" applyFill="1" applyBorder="1" applyAlignment="1">
      <alignment horizontal="center" vertical="center"/>
    </xf>
    <xf numFmtId="0" fontId="3" fillId="2" borderId="23" xfId="0" applyFont="1" applyFill="1" applyBorder="1"/>
    <xf numFmtId="168" fontId="3" fillId="2" borderId="24" xfId="0" applyNumberFormat="1" applyFont="1" applyFill="1" applyBorder="1"/>
    <xf numFmtId="14" fontId="3" fillId="2" borderId="19" xfId="0" applyNumberFormat="1" applyFont="1" applyFill="1" applyBorder="1"/>
    <xf numFmtId="14" fontId="3" fillId="2" borderId="22" xfId="0" applyNumberFormat="1" applyFont="1" applyFill="1" applyBorder="1"/>
    <xf numFmtId="14" fontId="4" fillId="13" borderId="6" xfId="0" applyNumberFormat="1" applyFont="1" applyFill="1" applyBorder="1"/>
    <xf numFmtId="3" fontId="4" fillId="13" borderId="6" xfId="0" applyNumberFormat="1" applyFont="1" applyFill="1" applyBorder="1" applyAlignment="1">
      <alignment horizontal="right"/>
    </xf>
    <xf numFmtId="3" fontId="4" fillId="13" borderId="25" xfId="0" applyNumberFormat="1" applyFont="1" applyFill="1" applyBorder="1"/>
    <xf numFmtId="3" fontId="4" fillId="13" borderId="26" xfId="0" applyNumberFormat="1" applyFont="1" applyFill="1" applyBorder="1"/>
    <xf numFmtId="3" fontId="4" fillId="13" borderId="27" xfId="0" applyNumberFormat="1" applyFont="1" applyFill="1" applyBorder="1"/>
  </cellXfs>
  <cellStyles count="1">
    <cellStyle name="Обычный" xfId="0" builtinId="0"/>
  </cellStyles>
  <dxfs count="63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C00000"/>
        </patternFill>
      </fill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C0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rgb="FFC0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rascheta_effektivnosti_investproekta_sozdaniya_finansovoy_birzh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rascheta_effektivnosti_investproekta_sozdaniya_finansovoy_birzh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rascheta_effektivnosti_investproekta_sozdaniya_finansovoy_birzh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rascheta_effektivnosti_investproekta_sozdaniya_finansovoy_birzh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99060</xdr:colOff>
      <xdr:row>1</xdr:row>
      <xdr:rowOff>45720</xdr:rowOff>
    </xdr:from>
    <xdr:to>
      <xdr:col>23</xdr:col>
      <xdr:colOff>114460</xdr:colOff>
      <xdr:row>5</xdr:row>
      <xdr:rowOff>129593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3220" y="17526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2019300</xdr:colOff>
      <xdr:row>0</xdr:row>
      <xdr:rowOff>114300</xdr:rowOff>
    </xdr:from>
    <xdr:to>
      <xdr:col>10</xdr:col>
      <xdr:colOff>693420</xdr:colOff>
      <xdr:row>6</xdr:row>
      <xdr:rowOff>22860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финансовой биржи MNGMNT.RU"/>
        </xdr:cNvPr>
        <xdr:cNvSpPr/>
      </xdr:nvSpPr>
      <xdr:spPr>
        <a:xfrm>
          <a:off x="2506980" y="114300"/>
          <a:ext cx="1859280" cy="70104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ИНВСТПРОЕКТА</a:t>
          </a:r>
          <a:r>
            <a:rPr lang="ru-RU" sz="1000" b="1" baseline="0">
              <a:solidFill>
                <a:srgbClr val="002060"/>
              </a:solidFill>
            </a:rPr>
            <a:t> </a:t>
          </a:r>
          <a:r>
            <a:rPr lang="ru-RU" sz="1000" b="1">
              <a:solidFill>
                <a:srgbClr val="002060"/>
              </a:solidFill>
            </a:rPr>
            <a:t>СОЗДАНИ ФИНАНСОВОЙ БИРЖИ</a:t>
          </a:r>
        </a:p>
      </xdr:txBody>
    </xdr:sp>
    <xdr:clientData/>
  </xdr:twoCellAnchor>
  <xdr:twoCellAnchor editAs="absolute">
    <xdr:from>
      <xdr:col>20</xdr:col>
      <xdr:colOff>137160</xdr:colOff>
      <xdr:row>12</xdr:row>
      <xdr:rowOff>106680</xdr:rowOff>
    </xdr:from>
    <xdr:to>
      <xdr:col>24</xdr:col>
      <xdr:colOff>480060</xdr:colOff>
      <xdr:row>25</xdr:row>
      <xdr:rowOff>30480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6751320" y="15468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4</xdr:col>
      <xdr:colOff>0</xdr:colOff>
      <xdr:row>110</xdr:row>
      <xdr:rowOff>0</xdr:rowOff>
    </xdr:from>
    <xdr:to>
      <xdr:col>7</xdr:col>
      <xdr:colOff>312420</xdr:colOff>
      <xdr:row>119</xdr:row>
      <xdr:rowOff>45720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87680" y="1155192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7620</xdr:rowOff>
    </xdr:from>
    <xdr:to>
      <xdr:col>18</xdr:col>
      <xdr:colOff>15400</xdr:colOff>
      <xdr:row>5</xdr:row>
      <xdr:rowOff>99113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140" y="13716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2164080</xdr:colOff>
      <xdr:row>0</xdr:row>
      <xdr:rowOff>121920</xdr:rowOff>
    </xdr:from>
    <xdr:to>
      <xdr:col>9</xdr:col>
      <xdr:colOff>83820</xdr:colOff>
      <xdr:row>6</xdr:row>
      <xdr:rowOff>45720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финансовой биржи MNGMNT.RU"/>
        </xdr:cNvPr>
        <xdr:cNvSpPr/>
      </xdr:nvSpPr>
      <xdr:spPr>
        <a:xfrm>
          <a:off x="2651760" y="121920"/>
          <a:ext cx="1859280" cy="70104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ИНВСТПРОЕКТА</a:t>
          </a:r>
          <a:r>
            <a:rPr lang="ru-RU" sz="1000" b="1" baseline="0">
              <a:solidFill>
                <a:srgbClr val="002060"/>
              </a:solidFill>
            </a:rPr>
            <a:t> </a:t>
          </a:r>
          <a:r>
            <a:rPr lang="ru-RU" sz="1000" b="1">
              <a:solidFill>
                <a:srgbClr val="002060"/>
              </a:solidFill>
            </a:rPr>
            <a:t>СОЗДАНИ ФИНАНСОВОЙ БИРЖИ</a:t>
          </a:r>
        </a:p>
      </xdr:txBody>
    </xdr:sp>
    <xdr:clientData/>
  </xdr:twoCellAnchor>
  <xdr:twoCellAnchor editAs="absolute">
    <xdr:from>
      <xdr:col>21</xdr:col>
      <xdr:colOff>0</xdr:colOff>
      <xdr:row>13</xdr:row>
      <xdr:rowOff>0</xdr:rowOff>
    </xdr:from>
    <xdr:to>
      <xdr:col>25</xdr:col>
      <xdr:colOff>342900</xdr:colOff>
      <xdr:row>24</xdr:row>
      <xdr:rowOff>38100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7124700" y="157734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30480</xdr:rowOff>
    </xdr:from>
    <xdr:to>
      <xdr:col>18</xdr:col>
      <xdr:colOff>15400</xdr:colOff>
      <xdr:row>5</xdr:row>
      <xdr:rowOff>121973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1600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7</xdr:col>
      <xdr:colOff>266700</xdr:colOff>
      <xdr:row>0</xdr:row>
      <xdr:rowOff>38100</xdr:rowOff>
    </xdr:from>
    <xdr:to>
      <xdr:col>10</xdr:col>
      <xdr:colOff>175260</xdr:colOff>
      <xdr:row>5</xdr:row>
      <xdr:rowOff>91440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финансовой биржи MNGMNT.RU"/>
        </xdr:cNvPr>
        <xdr:cNvSpPr/>
      </xdr:nvSpPr>
      <xdr:spPr>
        <a:xfrm>
          <a:off x="3459480" y="38100"/>
          <a:ext cx="1859280" cy="70104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ИНВСТПРОЕКТА</a:t>
          </a:r>
          <a:r>
            <a:rPr lang="ru-RU" sz="1000" b="1" baseline="0">
              <a:solidFill>
                <a:srgbClr val="002060"/>
              </a:solidFill>
            </a:rPr>
            <a:t> </a:t>
          </a:r>
          <a:r>
            <a:rPr lang="ru-RU" sz="1000" b="1">
              <a:solidFill>
                <a:srgbClr val="002060"/>
              </a:solidFill>
            </a:rPr>
            <a:t>СОЗДАНИ ФИНАНСОВОЙ БИРЖИ</a:t>
          </a:r>
        </a:p>
      </xdr:txBody>
    </xdr:sp>
    <xdr:clientData/>
  </xdr:twoCellAnchor>
  <xdr:twoCellAnchor editAs="absolute">
    <xdr:from>
      <xdr:col>4</xdr:col>
      <xdr:colOff>0</xdr:colOff>
      <xdr:row>58</xdr:row>
      <xdr:rowOff>0</xdr:rowOff>
    </xdr:from>
    <xdr:to>
      <xdr:col>7</xdr:col>
      <xdr:colOff>76200</xdr:colOff>
      <xdr:row>67</xdr:row>
      <xdr:rowOff>45720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87680" y="744474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358140</xdr:colOff>
      <xdr:row>1</xdr:row>
      <xdr:rowOff>15240</xdr:rowOff>
    </xdr:from>
    <xdr:to>
      <xdr:col>18</xdr:col>
      <xdr:colOff>23020</xdr:colOff>
      <xdr:row>5</xdr:row>
      <xdr:rowOff>106733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14478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2438400</xdr:colOff>
      <xdr:row>0</xdr:row>
      <xdr:rowOff>99060</xdr:rowOff>
    </xdr:from>
    <xdr:to>
      <xdr:col>10</xdr:col>
      <xdr:colOff>144780</xdr:colOff>
      <xdr:row>6</xdr:row>
      <xdr:rowOff>22860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финансовой биржи MNGMNT.RU"/>
        </xdr:cNvPr>
        <xdr:cNvSpPr/>
      </xdr:nvSpPr>
      <xdr:spPr>
        <a:xfrm>
          <a:off x="2926080" y="99060"/>
          <a:ext cx="1859280" cy="70104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ИНВСТПРОЕКТА</a:t>
          </a:r>
          <a:r>
            <a:rPr lang="ru-RU" sz="1000" b="1" baseline="0">
              <a:solidFill>
                <a:srgbClr val="002060"/>
              </a:solidFill>
            </a:rPr>
            <a:t> </a:t>
          </a:r>
          <a:r>
            <a:rPr lang="ru-RU" sz="1000" b="1">
              <a:solidFill>
                <a:srgbClr val="002060"/>
              </a:solidFill>
            </a:rPr>
            <a:t>СОЗДАНИ ФИНАНСОВОЙ БИРЖИ</a:t>
          </a:r>
        </a:p>
      </xdr:txBody>
    </xdr:sp>
    <xdr:clientData/>
  </xdr:twoCellAnchor>
  <xdr:twoCellAnchor editAs="absolute">
    <xdr:from>
      <xdr:col>4</xdr:col>
      <xdr:colOff>0</xdr:colOff>
      <xdr:row>173</xdr:row>
      <xdr:rowOff>0</xdr:rowOff>
    </xdr:from>
    <xdr:to>
      <xdr:col>7</xdr:col>
      <xdr:colOff>76200</xdr:colOff>
      <xdr:row>182</xdr:row>
      <xdr:rowOff>45720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87680" y="204063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V145"/>
  <sheetViews>
    <sheetView showGridLines="0" tabSelected="1" workbookViewId="0">
      <pane xSplit="19" ySplit="10" topLeftCell="T47" activePane="bottomRight" state="frozen"/>
      <selection pane="topRight" activeCell="T1" sqref="T1"/>
      <selection pane="bottomLeft" activeCell="A11" sqref="A11"/>
      <selection pane="bottomRight"/>
    </sheetView>
  </sheetViews>
  <sheetFormatPr defaultRowHeight="12" x14ac:dyDescent="0.25"/>
  <cols>
    <col min="1" max="4" width="1.77734375" style="2" customWidth="1"/>
    <col min="5" max="5" width="32.44140625" style="2" bestFit="1" customWidth="1"/>
    <col min="6" max="7" width="1.77734375" style="2" customWidth="1"/>
    <col min="8" max="8" width="6.88671875" style="2" customWidth="1"/>
    <col min="9" max="10" width="1.77734375" style="2" customWidth="1"/>
    <col min="11" max="11" width="10.44140625" style="33" bestFit="1" customWidth="1"/>
    <col min="12" max="12" width="1.77734375" style="2" customWidth="1"/>
    <col min="13" max="13" width="1.77734375" style="14" customWidth="1"/>
    <col min="14" max="14" width="7.5546875" style="2" customWidth="1"/>
    <col min="15" max="15" width="1.77734375" style="21" customWidth="1"/>
    <col min="16" max="17" width="1.77734375" style="2" customWidth="1"/>
    <col min="18" max="18" width="12.44140625" style="170" bestFit="1" customWidth="1"/>
    <col min="19" max="20" width="1.77734375" style="2" customWidth="1"/>
    <col min="21" max="46" width="8.88671875" style="2"/>
    <col min="47" max="48" width="1.77734375" style="2" customWidth="1"/>
    <col min="49" max="16384" width="8.88671875" style="2"/>
  </cols>
  <sheetData>
    <row r="1" spans="1:48" s="1" customFormat="1" ht="10.19999999999999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31"/>
      <c r="L1" s="4"/>
      <c r="M1" s="12"/>
      <c r="N1" s="4"/>
      <c r="O1" s="19"/>
      <c r="P1" s="4"/>
      <c r="Q1" s="4"/>
      <c r="R1" s="158"/>
      <c r="S1" s="4"/>
      <c r="T1" s="4"/>
      <c r="U1" s="4">
        <v>0</v>
      </c>
      <c r="V1" s="4">
        <v>1</v>
      </c>
      <c r="W1" s="4">
        <v>2</v>
      </c>
      <c r="X1" s="4">
        <v>3</v>
      </c>
      <c r="Y1" s="4">
        <v>4</v>
      </c>
      <c r="Z1" s="4">
        <v>5</v>
      </c>
      <c r="AA1" s="4">
        <v>6</v>
      </c>
      <c r="AB1" s="4">
        <v>7</v>
      </c>
      <c r="AC1" s="4">
        <v>8</v>
      </c>
      <c r="AD1" s="4">
        <v>9</v>
      </c>
      <c r="AE1" s="4">
        <v>10</v>
      </c>
      <c r="AF1" s="4">
        <v>11</v>
      </c>
      <c r="AG1" s="4">
        <v>12</v>
      </c>
      <c r="AH1" s="4">
        <v>13</v>
      </c>
      <c r="AI1" s="4">
        <v>14</v>
      </c>
      <c r="AJ1" s="4">
        <v>15</v>
      </c>
      <c r="AK1" s="4">
        <v>16</v>
      </c>
      <c r="AL1" s="4">
        <v>17</v>
      </c>
      <c r="AM1" s="4">
        <v>18</v>
      </c>
      <c r="AN1" s="4">
        <v>19</v>
      </c>
      <c r="AO1" s="4">
        <v>20</v>
      </c>
      <c r="AP1" s="4">
        <v>21</v>
      </c>
      <c r="AQ1" s="4">
        <v>22</v>
      </c>
      <c r="AR1" s="4">
        <v>23</v>
      </c>
      <c r="AS1" s="4">
        <v>24</v>
      </c>
      <c r="AT1" s="4">
        <v>25</v>
      </c>
      <c r="AU1" s="4"/>
      <c r="AV1" s="4"/>
    </row>
    <row r="2" spans="1:48" s="1" customFormat="1" ht="10.8" thickBot="1" x14ac:dyDescent="0.25">
      <c r="A2" s="4"/>
      <c r="B2" s="4"/>
      <c r="C2" s="151" t="s">
        <v>205</v>
      </c>
      <c r="D2" s="4"/>
      <c r="E2" s="4"/>
      <c r="F2" s="4"/>
      <c r="G2" s="4"/>
      <c r="H2" s="4"/>
      <c r="I2" s="4"/>
      <c r="J2" s="4"/>
      <c r="K2" s="31"/>
      <c r="L2" s="4"/>
      <c r="M2" s="12"/>
      <c r="N2" s="4"/>
      <c r="O2" s="19"/>
      <c r="P2" s="4"/>
      <c r="Q2" s="4"/>
      <c r="R2" s="158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s="1" customFormat="1" ht="10.199999999999999" x14ac:dyDescent="0.2">
      <c r="A3" s="4"/>
      <c r="B3" s="4"/>
      <c r="C3" s="108" t="s">
        <v>43</v>
      </c>
      <c r="D3" s="4"/>
      <c r="E3" s="4"/>
      <c r="F3" s="4"/>
      <c r="G3" s="4"/>
      <c r="H3" s="4"/>
      <c r="I3" s="4"/>
      <c r="J3" s="4"/>
      <c r="K3" s="31"/>
      <c r="L3" s="4"/>
      <c r="M3" s="43"/>
      <c r="N3" s="178" t="s">
        <v>36</v>
      </c>
      <c r="O3" s="179"/>
      <c r="P3" s="180"/>
      <c r="Q3" s="180"/>
      <c r="R3" s="181">
        <v>0.53699687851912947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s="1" customFormat="1" ht="10.199999999999999" x14ac:dyDescent="0.2">
      <c r="A4" s="4"/>
      <c r="B4" s="4"/>
      <c r="C4" s="108" t="s">
        <v>203</v>
      </c>
      <c r="D4" s="4"/>
      <c r="E4" s="4"/>
      <c r="F4" s="4"/>
      <c r="G4" s="4"/>
      <c r="H4" s="4"/>
      <c r="I4" s="4"/>
      <c r="J4" s="4"/>
      <c r="K4" s="31"/>
      <c r="L4" s="4"/>
      <c r="M4" s="43"/>
      <c r="N4" s="189" t="s">
        <v>198</v>
      </c>
      <c r="O4" s="182"/>
      <c r="P4" s="183"/>
      <c r="Q4" s="183"/>
      <c r="R4" s="185">
        <v>1.5780821917808219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s="1" customFormat="1" ht="10.199999999999999" x14ac:dyDescent="0.2">
      <c r="A5" s="4"/>
      <c r="B5" s="4"/>
      <c r="C5" s="108" t="s">
        <v>204</v>
      </c>
      <c r="D5" s="4"/>
      <c r="E5" s="4"/>
      <c r="F5" s="4"/>
      <c r="G5" s="4"/>
      <c r="H5" s="4"/>
      <c r="I5" s="4"/>
      <c r="J5" s="4"/>
      <c r="K5" s="31"/>
      <c r="L5" s="4"/>
      <c r="M5" s="43"/>
      <c r="N5" s="189" t="s">
        <v>38</v>
      </c>
      <c r="O5" s="182"/>
      <c r="P5" s="183"/>
      <c r="Q5" s="183"/>
      <c r="R5" s="184">
        <v>0.52290358733427278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s="1" customFormat="1" ht="10.8" thickBot="1" x14ac:dyDescent="0.25">
      <c r="A6" s="4"/>
      <c r="B6" s="4"/>
      <c r="C6" s="4" t="s">
        <v>46</v>
      </c>
      <c r="D6" s="4"/>
      <c r="E6" s="4"/>
      <c r="F6" s="4"/>
      <c r="G6" s="4"/>
      <c r="H6" s="4"/>
      <c r="I6" s="4"/>
      <c r="J6" s="4"/>
      <c r="K6" s="31"/>
      <c r="L6" s="4"/>
      <c r="M6" s="43"/>
      <c r="N6" s="190" t="s">
        <v>39</v>
      </c>
      <c r="O6" s="186"/>
      <c r="P6" s="187"/>
      <c r="Q6" s="187"/>
      <c r="R6" s="188">
        <v>1.1661662251114464</v>
      </c>
      <c r="S6" s="4"/>
      <c r="T6" s="4"/>
      <c r="U6" s="98" t="s">
        <v>206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1" customFormat="1" ht="10.199999999999999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31"/>
      <c r="L7" s="4"/>
      <c r="M7" s="12"/>
      <c r="N7" s="4"/>
      <c r="O7" s="19"/>
      <c r="P7" s="4"/>
      <c r="Q7" s="4"/>
      <c r="R7" s="158"/>
      <c r="S7" s="4"/>
      <c r="T7" s="4"/>
      <c r="U7" s="151" t="s">
        <v>192</v>
      </c>
      <c r="V7" s="152" t="s">
        <v>193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s="26" customFormat="1" ht="10.199999999999999" x14ac:dyDescent="0.2">
      <c r="A8" s="23"/>
      <c r="B8" s="53">
        <v>0</v>
      </c>
      <c r="C8" s="98" t="s">
        <v>12</v>
      </c>
      <c r="D8" s="23"/>
      <c r="E8" s="23"/>
      <c r="F8" s="23"/>
      <c r="G8" s="43" t="s">
        <v>6</v>
      </c>
      <c r="H8" s="96"/>
      <c r="I8" s="97" t="s">
        <v>44</v>
      </c>
      <c r="J8" s="98" t="s">
        <v>45</v>
      </c>
      <c r="K8" s="31"/>
      <c r="L8" s="23"/>
      <c r="M8" s="24"/>
      <c r="N8" s="23"/>
      <c r="O8" s="24"/>
      <c r="P8" s="23"/>
      <c r="Q8" s="23"/>
      <c r="R8" s="25"/>
      <c r="S8" s="23"/>
      <c r="T8" s="23"/>
      <c r="U8" s="25" t="s">
        <v>219</v>
      </c>
      <c r="V8" s="25" t="s">
        <v>220</v>
      </c>
      <c r="W8" s="25" t="s">
        <v>221</v>
      </c>
      <c r="X8" s="25" t="s">
        <v>222</v>
      </c>
      <c r="Y8" s="25" t="s">
        <v>206</v>
      </c>
      <c r="Z8" s="25" t="s">
        <v>206</v>
      </c>
      <c r="AA8" s="25" t="s">
        <v>206</v>
      </c>
      <c r="AB8" s="25" t="s">
        <v>206</v>
      </c>
      <c r="AC8" s="25" t="s">
        <v>206</v>
      </c>
      <c r="AD8" s="25" t="s">
        <v>206</v>
      </c>
      <c r="AE8" s="25" t="s">
        <v>206</v>
      </c>
      <c r="AF8" s="25" t="s">
        <v>206</v>
      </c>
      <c r="AG8" s="25" t="s">
        <v>206</v>
      </c>
      <c r="AH8" s="25" t="s">
        <v>206</v>
      </c>
      <c r="AI8" s="25" t="s">
        <v>206</v>
      </c>
      <c r="AJ8" s="25" t="s">
        <v>206</v>
      </c>
      <c r="AK8" s="25" t="s">
        <v>206</v>
      </c>
      <c r="AL8" s="25" t="s">
        <v>206</v>
      </c>
      <c r="AM8" s="25" t="s">
        <v>206</v>
      </c>
      <c r="AN8" s="25" t="s">
        <v>206</v>
      </c>
      <c r="AO8" s="25" t="s">
        <v>206</v>
      </c>
      <c r="AP8" s="25" t="s">
        <v>206</v>
      </c>
      <c r="AQ8" s="25" t="s">
        <v>206</v>
      </c>
      <c r="AR8" s="25" t="s">
        <v>206</v>
      </c>
      <c r="AS8" s="25" t="s">
        <v>206</v>
      </c>
      <c r="AT8" s="25" t="s">
        <v>206</v>
      </c>
      <c r="AU8" s="23"/>
      <c r="AV8" s="23"/>
    </row>
    <row r="9" spans="1:48" s="3" customFormat="1" ht="10.19999999999999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32"/>
      <c r="L9" s="5"/>
      <c r="M9" s="12"/>
      <c r="N9" s="5"/>
      <c r="O9" s="19"/>
      <c r="P9" s="5"/>
      <c r="Q9" s="5"/>
      <c r="R9" s="64"/>
      <c r="S9" s="5"/>
      <c r="T9" s="5"/>
      <c r="U9" s="35">
        <v>44197</v>
      </c>
      <c r="V9" s="35">
        <v>44562</v>
      </c>
      <c r="W9" s="22">
        <v>44927</v>
      </c>
      <c r="X9" s="22">
        <v>45292</v>
      </c>
      <c r="Y9" s="22" t="s">
        <v>206</v>
      </c>
      <c r="Z9" s="22" t="s">
        <v>206</v>
      </c>
      <c r="AA9" s="22" t="s">
        <v>206</v>
      </c>
      <c r="AB9" s="22" t="s">
        <v>206</v>
      </c>
      <c r="AC9" s="22" t="s">
        <v>206</v>
      </c>
      <c r="AD9" s="22" t="s">
        <v>206</v>
      </c>
      <c r="AE9" s="22" t="s">
        <v>206</v>
      </c>
      <c r="AF9" s="22" t="s">
        <v>206</v>
      </c>
      <c r="AG9" s="22" t="s">
        <v>206</v>
      </c>
      <c r="AH9" s="22" t="s">
        <v>206</v>
      </c>
      <c r="AI9" s="22" t="s">
        <v>206</v>
      </c>
      <c r="AJ9" s="22" t="s">
        <v>206</v>
      </c>
      <c r="AK9" s="22" t="s">
        <v>206</v>
      </c>
      <c r="AL9" s="22" t="s">
        <v>206</v>
      </c>
      <c r="AM9" s="22" t="s">
        <v>206</v>
      </c>
      <c r="AN9" s="22" t="s">
        <v>206</v>
      </c>
      <c r="AO9" s="22" t="s">
        <v>206</v>
      </c>
      <c r="AP9" s="22" t="s">
        <v>206</v>
      </c>
      <c r="AQ9" s="22" t="s">
        <v>206</v>
      </c>
      <c r="AR9" s="22" t="s">
        <v>206</v>
      </c>
      <c r="AS9" s="22" t="s">
        <v>206</v>
      </c>
      <c r="AT9" s="22" t="s">
        <v>206</v>
      </c>
      <c r="AU9" s="5"/>
      <c r="AV9" s="5"/>
    </row>
    <row r="10" spans="1:48" s="3" customFormat="1" ht="10.199999999999999" x14ac:dyDescent="0.2">
      <c r="A10" s="5"/>
      <c r="B10" s="5"/>
      <c r="C10" s="5"/>
      <c r="D10" s="5"/>
      <c r="E10" s="5" t="s">
        <v>0</v>
      </c>
      <c r="F10" s="5"/>
      <c r="G10" s="5"/>
      <c r="H10" s="5"/>
      <c r="I10" s="5"/>
      <c r="J10" s="5"/>
      <c r="K10" s="32" t="s">
        <v>2</v>
      </c>
      <c r="L10" s="5"/>
      <c r="M10" s="12"/>
      <c r="N10" s="5" t="s">
        <v>7</v>
      </c>
      <c r="O10" s="19"/>
      <c r="P10" s="5"/>
      <c r="Q10" s="5"/>
      <c r="R10" s="64" t="s">
        <v>3</v>
      </c>
      <c r="S10" s="5"/>
      <c r="T10" s="5"/>
      <c r="U10" s="22">
        <v>44561</v>
      </c>
      <c r="V10" s="22">
        <v>44926</v>
      </c>
      <c r="W10" s="22">
        <v>45291</v>
      </c>
      <c r="X10" s="22">
        <v>45657</v>
      </c>
      <c r="Y10" s="22" t="s">
        <v>206</v>
      </c>
      <c r="Z10" s="22" t="s">
        <v>206</v>
      </c>
      <c r="AA10" s="22" t="s">
        <v>206</v>
      </c>
      <c r="AB10" s="22" t="s">
        <v>206</v>
      </c>
      <c r="AC10" s="22" t="s">
        <v>206</v>
      </c>
      <c r="AD10" s="22" t="s">
        <v>206</v>
      </c>
      <c r="AE10" s="22" t="s">
        <v>206</v>
      </c>
      <c r="AF10" s="22" t="s">
        <v>206</v>
      </c>
      <c r="AG10" s="22" t="s">
        <v>206</v>
      </c>
      <c r="AH10" s="22" t="s">
        <v>206</v>
      </c>
      <c r="AI10" s="22" t="s">
        <v>206</v>
      </c>
      <c r="AJ10" s="22" t="s">
        <v>206</v>
      </c>
      <c r="AK10" s="22" t="s">
        <v>206</v>
      </c>
      <c r="AL10" s="22" t="s">
        <v>206</v>
      </c>
      <c r="AM10" s="22" t="s">
        <v>206</v>
      </c>
      <c r="AN10" s="22" t="s">
        <v>206</v>
      </c>
      <c r="AO10" s="22" t="s">
        <v>206</v>
      </c>
      <c r="AP10" s="22" t="s">
        <v>206</v>
      </c>
      <c r="AQ10" s="22" t="s">
        <v>206</v>
      </c>
      <c r="AR10" s="22" t="s">
        <v>206</v>
      </c>
      <c r="AS10" s="22" t="s">
        <v>206</v>
      </c>
      <c r="AT10" s="22" t="s">
        <v>206</v>
      </c>
      <c r="AU10" s="5"/>
      <c r="AV10" s="5"/>
    </row>
    <row r="11" spans="1:48" ht="4.05" customHeight="1" x14ac:dyDescent="0.25">
      <c r="A11" s="6"/>
      <c r="B11" s="6"/>
      <c r="C11" s="6"/>
      <c r="D11" s="6"/>
      <c r="E11" s="7"/>
      <c r="F11" s="6"/>
      <c r="G11" s="6"/>
      <c r="H11" s="6"/>
      <c r="I11" s="6"/>
      <c r="J11" s="6"/>
      <c r="K11" s="31"/>
      <c r="L11" s="6"/>
      <c r="M11" s="13"/>
      <c r="N11" s="6"/>
      <c r="O11" s="20"/>
      <c r="P11" s="6"/>
      <c r="Q11" s="6"/>
      <c r="R11" s="159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ht="7.0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31"/>
      <c r="L12" s="6"/>
      <c r="M12" s="13"/>
      <c r="N12" s="6"/>
      <c r="O12" s="20"/>
      <c r="P12" s="6"/>
      <c r="Q12" s="6"/>
      <c r="R12" s="159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" customFormat="1" x14ac:dyDescent="0.25">
      <c r="A13" s="10"/>
      <c r="B13" s="10"/>
      <c r="C13" s="10"/>
      <c r="D13" s="10"/>
      <c r="E13" s="10" t="s">
        <v>4</v>
      </c>
      <c r="F13" s="10"/>
      <c r="G13" s="10"/>
      <c r="H13" s="10"/>
      <c r="I13" s="10"/>
      <c r="J13" s="10"/>
      <c r="K13" s="32" t="s">
        <v>5</v>
      </c>
      <c r="L13" s="10"/>
      <c r="M13" s="13" t="s">
        <v>6</v>
      </c>
      <c r="N13" s="34">
        <v>44562</v>
      </c>
      <c r="O13" s="20" t="s">
        <v>8</v>
      </c>
      <c r="P13" s="10"/>
      <c r="Q13" s="10"/>
      <c r="R13" s="65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ht="7.0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31"/>
      <c r="L14" s="6"/>
      <c r="M14" s="13"/>
      <c r="N14" s="6"/>
      <c r="O14" s="20"/>
      <c r="P14" s="6"/>
      <c r="Q14" s="6"/>
      <c r="R14" s="15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s="11" customFormat="1" x14ac:dyDescent="0.25">
      <c r="A15" s="10"/>
      <c r="B15" s="10"/>
      <c r="C15" s="10"/>
      <c r="D15" s="10"/>
      <c r="E15" s="30" t="s">
        <v>10</v>
      </c>
      <c r="F15" s="10"/>
      <c r="G15" s="10"/>
      <c r="H15" s="10"/>
      <c r="I15" s="10"/>
      <c r="J15" s="10"/>
      <c r="K15" s="32" t="s">
        <v>11</v>
      </c>
      <c r="L15" s="10"/>
      <c r="M15" s="13" t="s">
        <v>6</v>
      </c>
      <c r="N15" s="36">
        <v>3</v>
      </c>
      <c r="O15" s="20"/>
      <c r="P15" s="10"/>
      <c r="Q15" s="10"/>
      <c r="R15" s="65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48" ht="7.0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31"/>
      <c r="L16" s="6"/>
      <c r="M16" s="13"/>
      <c r="N16" s="6"/>
      <c r="O16" s="20"/>
      <c r="P16" s="6"/>
      <c r="Q16" s="6"/>
      <c r="R16" s="159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8" s="11" customFormat="1" x14ac:dyDescent="0.25">
      <c r="A17" s="10"/>
      <c r="B17" s="10"/>
      <c r="C17" s="10"/>
      <c r="D17" s="10"/>
      <c r="E17" s="30" t="s">
        <v>129</v>
      </c>
      <c r="F17" s="10"/>
      <c r="G17" s="10"/>
      <c r="H17" s="10"/>
      <c r="I17" s="10"/>
      <c r="J17" s="10"/>
      <c r="K17" s="32" t="s">
        <v>130</v>
      </c>
      <c r="L17" s="10"/>
      <c r="M17" s="13" t="s">
        <v>6</v>
      </c>
      <c r="N17" s="34">
        <v>44197</v>
      </c>
      <c r="O17" s="20" t="s">
        <v>8</v>
      </c>
      <c r="P17" s="10"/>
      <c r="Q17" s="10"/>
      <c r="R17" s="65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ht="7.0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31"/>
      <c r="L18" s="6"/>
      <c r="M18" s="13"/>
      <c r="N18" s="6"/>
      <c r="O18" s="20"/>
      <c r="P18" s="6"/>
      <c r="Q18" s="6"/>
      <c r="R18" s="159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s="11" customFormat="1" x14ac:dyDescent="0.25">
      <c r="A19" s="10"/>
      <c r="B19" s="10"/>
      <c r="C19" s="10"/>
      <c r="D19" s="10"/>
      <c r="E19" s="30" t="s">
        <v>59</v>
      </c>
      <c r="F19" s="10"/>
      <c r="G19" s="10"/>
      <c r="H19" s="10"/>
      <c r="I19" s="10"/>
      <c r="J19" s="10"/>
      <c r="K19" s="32"/>
      <c r="L19" s="10"/>
      <c r="M19" s="13"/>
      <c r="N19" s="34">
        <v>44562</v>
      </c>
      <c r="O19" s="20"/>
      <c r="P19" s="10"/>
      <c r="Q19" s="10"/>
      <c r="R19" s="65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48" ht="4.05" customHeight="1" x14ac:dyDescent="0.25">
      <c r="A20" s="6"/>
      <c r="B20" s="6"/>
      <c r="C20" s="6"/>
      <c r="D20" s="6"/>
      <c r="E20" s="76"/>
      <c r="F20" s="6"/>
      <c r="G20" s="6"/>
      <c r="H20" s="6"/>
      <c r="I20" s="6"/>
      <c r="J20" s="6"/>
      <c r="K20" s="31"/>
      <c r="L20" s="6"/>
      <c r="M20" s="13"/>
      <c r="N20" s="6"/>
      <c r="O20" s="20"/>
      <c r="P20" s="6"/>
      <c r="Q20" s="6"/>
      <c r="R20" s="159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8" ht="7.0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31"/>
      <c r="L21" s="6"/>
      <c r="M21" s="13"/>
      <c r="N21" s="6"/>
      <c r="O21" s="20"/>
      <c r="P21" s="6"/>
      <c r="Q21" s="6"/>
      <c r="R21" s="159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s="58" customFormat="1" x14ac:dyDescent="0.25">
      <c r="A22" s="54"/>
      <c r="B22" s="54"/>
      <c r="C22" s="54"/>
      <c r="D22" s="54"/>
      <c r="E22" s="55" t="s">
        <v>18</v>
      </c>
      <c r="F22" s="54"/>
      <c r="G22" s="54"/>
      <c r="H22" s="54"/>
      <c r="I22" s="54"/>
      <c r="J22" s="54"/>
      <c r="K22" s="56" t="s">
        <v>13</v>
      </c>
      <c r="L22" s="54"/>
      <c r="M22" s="13" t="s">
        <v>6</v>
      </c>
      <c r="N22" s="77">
        <v>0.26900000000000002</v>
      </c>
      <c r="O22" s="61"/>
      <c r="P22" s="54"/>
      <c r="Q22" s="54"/>
      <c r="R22" s="160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</row>
    <row r="23" spans="1:48" s="58" customFormat="1" ht="4.05" customHeight="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6"/>
      <c r="L23" s="54"/>
      <c r="M23" s="13"/>
      <c r="N23" s="78"/>
      <c r="O23" s="61"/>
      <c r="P23" s="54"/>
      <c r="Q23" s="54"/>
      <c r="R23" s="160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</row>
    <row r="24" spans="1:48" s="58" customFormat="1" x14ac:dyDescent="0.25">
      <c r="A24" s="54"/>
      <c r="B24" s="54"/>
      <c r="C24" s="54"/>
      <c r="D24" s="54"/>
      <c r="E24" s="55" t="s">
        <v>99</v>
      </c>
      <c r="F24" s="54" t="s">
        <v>194</v>
      </c>
      <c r="G24" s="13" t="s">
        <v>6</v>
      </c>
      <c r="H24" s="107">
        <v>0</v>
      </c>
      <c r="I24" s="54"/>
      <c r="J24" s="54"/>
      <c r="K24" s="56" t="s">
        <v>13</v>
      </c>
      <c r="L24" s="54"/>
      <c r="M24" s="13" t="s">
        <v>6</v>
      </c>
      <c r="N24" s="87">
        <v>0</v>
      </c>
      <c r="O24" s="61"/>
      <c r="P24" s="54"/>
      <c r="Q24" s="54"/>
      <c r="R24" s="160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</row>
    <row r="25" spans="1:48" s="58" customFormat="1" x14ac:dyDescent="0.25">
      <c r="A25" s="54"/>
      <c r="B25" s="54"/>
      <c r="C25" s="54"/>
      <c r="D25" s="54"/>
      <c r="E25" s="55" t="s">
        <v>99</v>
      </c>
      <c r="F25" s="54" t="s">
        <v>194</v>
      </c>
      <c r="G25" s="13" t="s">
        <v>6</v>
      </c>
      <c r="H25" s="107">
        <v>16100</v>
      </c>
      <c r="I25" s="54"/>
      <c r="J25" s="54"/>
      <c r="K25" s="56" t="s">
        <v>13</v>
      </c>
      <c r="L25" s="54"/>
      <c r="M25" s="13" t="s">
        <v>6</v>
      </c>
      <c r="N25" s="87">
        <v>0.2</v>
      </c>
      <c r="O25" s="61"/>
      <c r="P25" s="54"/>
      <c r="Q25" s="54"/>
      <c r="R25" s="160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</row>
    <row r="26" spans="1:48" s="58" customFormat="1" x14ac:dyDescent="0.25">
      <c r="A26" s="54"/>
      <c r="B26" s="54"/>
      <c r="C26" s="54"/>
      <c r="D26" s="54"/>
      <c r="E26" s="55" t="s">
        <v>99</v>
      </c>
      <c r="F26" s="54" t="s">
        <v>194</v>
      </c>
      <c r="G26" s="13" t="s">
        <v>6</v>
      </c>
      <c r="H26" s="107">
        <v>63000</v>
      </c>
      <c r="I26" s="54"/>
      <c r="J26" s="54"/>
      <c r="K26" s="56" t="s">
        <v>13</v>
      </c>
      <c r="L26" s="54"/>
      <c r="M26" s="13" t="s">
        <v>6</v>
      </c>
      <c r="N26" s="87">
        <v>0.4</v>
      </c>
      <c r="O26" s="61"/>
      <c r="P26" s="54"/>
      <c r="Q26" s="54"/>
      <c r="R26" s="160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</row>
    <row r="27" spans="1:48" s="58" customFormat="1" x14ac:dyDescent="0.25">
      <c r="A27" s="54"/>
      <c r="B27" s="54"/>
      <c r="C27" s="54"/>
      <c r="D27" s="54"/>
      <c r="E27" s="55" t="s">
        <v>99</v>
      </c>
      <c r="F27" s="54" t="s">
        <v>194</v>
      </c>
      <c r="G27" s="13" t="s">
        <v>6</v>
      </c>
      <c r="H27" s="107">
        <v>210000</v>
      </c>
      <c r="I27" s="54"/>
      <c r="J27" s="54"/>
      <c r="K27" s="56" t="s">
        <v>13</v>
      </c>
      <c r="L27" s="54"/>
      <c r="M27" s="13" t="s">
        <v>6</v>
      </c>
      <c r="N27" s="87">
        <v>0.45</v>
      </c>
      <c r="O27" s="61"/>
      <c r="P27" s="54"/>
      <c r="Q27" s="54"/>
      <c r="R27" s="160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</row>
    <row r="28" spans="1:48" s="58" customFormat="1" ht="4.05" customHeight="1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6"/>
      <c r="L28" s="54"/>
      <c r="M28" s="13"/>
      <c r="N28" s="78"/>
      <c r="O28" s="61"/>
      <c r="P28" s="54"/>
      <c r="Q28" s="54"/>
      <c r="R28" s="160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</row>
    <row r="29" spans="1:48" s="58" customFormat="1" x14ac:dyDescent="0.25">
      <c r="A29" s="54"/>
      <c r="B29" s="54"/>
      <c r="C29" s="54"/>
      <c r="D29" s="54"/>
      <c r="E29" s="55" t="s">
        <v>19</v>
      </c>
      <c r="F29" s="54"/>
      <c r="G29" s="54"/>
      <c r="H29" s="54"/>
      <c r="I29" s="54"/>
      <c r="J29" s="54"/>
      <c r="K29" s="56" t="s">
        <v>13</v>
      </c>
      <c r="L29" s="54"/>
      <c r="M29" s="13" t="s">
        <v>6</v>
      </c>
      <c r="N29" s="77">
        <v>0.2</v>
      </c>
      <c r="O29" s="61"/>
      <c r="P29" s="54"/>
      <c r="Q29" s="54"/>
      <c r="R29" s="160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</row>
    <row r="30" spans="1:48" ht="4.05" customHeight="1" x14ac:dyDescent="0.25">
      <c r="A30" s="6"/>
      <c r="B30" s="6"/>
      <c r="C30" s="6"/>
      <c r="D30" s="6"/>
      <c r="E30" s="76"/>
      <c r="F30" s="6"/>
      <c r="G30" s="6"/>
      <c r="H30" s="6"/>
      <c r="I30" s="6"/>
      <c r="J30" s="6"/>
      <c r="K30" s="31"/>
      <c r="L30" s="6"/>
      <c r="M30" s="13"/>
      <c r="N30" s="6"/>
      <c r="O30" s="20"/>
      <c r="P30" s="6"/>
      <c r="Q30" s="6"/>
      <c r="R30" s="159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ht="7.0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31"/>
      <c r="L31" s="6"/>
      <c r="M31" s="13"/>
      <c r="N31" s="6"/>
      <c r="O31" s="20"/>
      <c r="P31" s="6"/>
      <c r="Q31" s="6"/>
      <c r="R31" s="159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s="11" customFormat="1" x14ac:dyDescent="0.25">
      <c r="A32" s="10"/>
      <c r="B32" s="10"/>
      <c r="C32" s="10"/>
      <c r="D32" s="10"/>
      <c r="E32" s="30" t="s">
        <v>110</v>
      </c>
      <c r="F32" s="10"/>
      <c r="G32" s="10"/>
      <c r="H32" s="10"/>
      <c r="I32" s="10"/>
      <c r="J32" s="10"/>
      <c r="K32" s="50" t="s">
        <v>111</v>
      </c>
      <c r="L32" s="10"/>
      <c r="M32" s="13" t="s">
        <v>6</v>
      </c>
      <c r="N32" s="103">
        <v>0.04</v>
      </c>
      <c r="O32" s="20"/>
      <c r="P32" s="10"/>
      <c r="Q32" s="10"/>
      <c r="R32" s="65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ht="4.0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31"/>
      <c r="L33" s="6"/>
      <c r="M33" s="13"/>
      <c r="N33" s="6"/>
      <c r="O33" s="20"/>
      <c r="P33" s="6"/>
      <c r="Q33" s="6"/>
      <c r="R33" s="159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 s="11" customFormat="1" x14ac:dyDescent="0.25">
      <c r="A34" s="10"/>
      <c r="B34" s="10"/>
      <c r="C34" s="10"/>
      <c r="D34" s="10"/>
      <c r="E34" s="30" t="s">
        <v>114</v>
      </c>
      <c r="F34" s="10"/>
      <c r="G34" s="10"/>
      <c r="H34" s="10"/>
      <c r="I34" s="10"/>
      <c r="J34" s="10"/>
      <c r="K34" s="50" t="s">
        <v>111</v>
      </c>
      <c r="L34" s="10"/>
      <c r="M34" s="13" t="s">
        <v>6</v>
      </c>
      <c r="N34" s="103">
        <v>0.03</v>
      </c>
      <c r="O34" s="20"/>
      <c r="P34" s="10"/>
      <c r="Q34" s="10"/>
      <c r="R34" s="65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ht="4.0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31"/>
      <c r="L35" s="6"/>
      <c r="M35" s="13"/>
      <c r="N35" s="6"/>
      <c r="O35" s="20"/>
      <c r="P35" s="6"/>
      <c r="Q35" s="6"/>
      <c r="R35" s="159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</row>
    <row r="36" spans="1:48" s="11" customFormat="1" x14ac:dyDescent="0.25">
      <c r="A36" s="10"/>
      <c r="B36" s="10"/>
      <c r="C36" s="10"/>
      <c r="D36" s="10"/>
      <c r="E36" s="30" t="s">
        <v>80</v>
      </c>
      <c r="F36" s="10"/>
      <c r="G36" s="10"/>
      <c r="H36" s="10"/>
      <c r="I36" s="10"/>
      <c r="J36" s="10"/>
      <c r="K36" s="50" t="s">
        <v>13</v>
      </c>
      <c r="L36" s="10"/>
      <c r="M36" s="13" t="s">
        <v>6</v>
      </c>
      <c r="N36" s="103">
        <v>1E-3</v>
      </c>
      <c r="O36" s="20"/>
      <c r="P36" s="10"/>
      <c r="Q36" s="10"/>
      <c r="R36" s="65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ht="4.0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31"/>
      <c r="L37" s="6"/>
      <c r="M37" s="13"/>
      <c r="N37" s="6"/>
      <c r="O37" s="20"/>
      <c r="P37" s="6"/>
      <c r="Q37" s="6"/>
      <c r="R37" s="159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48" s="11" customFormat="1" x14ac:dyDescent="0.25">
      <c r="A38" s="10"/>
      <c r="B38" s="10"/>
      <c r="C38" s="10"/>
      <c r="D38" s="10"/>
      <c r="E38" s="30" t="s">
        <v>126</v>
      </c>
      <c r="F38" s="10"/>
      <c r="G38" s="10"/>
      <c r="H38" s="10"/>
      <c r="I38" s="10"/>
      <c r="J38" s="10"/>
      <c r="K38" s="50" t="s">
        <v>13</v>
      </c>
      <c r="L38" s="10"/>
      <c r="M38" s="13" t="s">
        <v>6</v>
      </c>
      <c r="N38" s="103">
        <v>0.3</v>
      </c>
      <c r="O38" s="20"/>
      <c r="P38" s="10"/>
      <c r="Q38" s="10"/>
      <c r="R38" s="65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48" ht="4.0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31"/>
      <c r="L39" s="6"/>
      <c r="M39" s="13"/>
      <c r="N39" s="6"/>
      <c r="O39" s="20"/>
      <c r="P39" s="6"/>
      <c r="Q39" s="6"/>
      <c r="R39" s="159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spans="1:48" s="138" customFormat="1" x14ac:dyDescent="0.25">
      <c r="A40" s="79"/>
      <c r="B40" s="79"/>
      <c r="C40" s="79"/>
      <c r="D40" s="79"/>
      <c r="E40" s="122" t="s">
        <v>87</v>
      </c>
      <c r="F40" s="79"/>
      <c r="G40" s="79"/>
      <c r="H40" s="79"/>
      <c r="I40" s="79"/>
      <c r="J40" s="79"/>
      <c r="K40" s="50" t="s">
        <v>13</v>
      </c>
      <c r="L40" s="79"/>
      <c r="M40" s="136" t="s">
        <v>6</v>
      </c>
      <c r="N40" s="137">
        <v>5.0000000000000001E-4</v>
      </c>
      <c r="O40" s="136"/>
      <c r="P40" s="79"/>
      <c r="Q40" s="79"/>
      <c r="R40" s="161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</row>
    <row r="41" spans="1:48" s="139" customFormat="1" ht="4.05" customHeight="1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56"/>
      <c r="L41" s="111"/>
      <c r="M41" s="136"/>
      <c r="N41" s="111"/>
      <c r="O41" s="136"/>
      <c r="P41" s="111"/>
      <c r="Q41" s="111"/>
      <c r="R41" s="162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</row>
    <row r="42" spans="1:48" s="138" customFormat="1" x14ac:dyDescent="0.25">
      <c r="A42" s="79"/>
      <c r="B42" s="79"/>
      <c r="C42" s="79"/>
      <c r="D42" s="79"/>
      <c r="E42" s="122" t="s">
        <v>88</v>
      </c>
      <c r="F42" s="79"/>
      <c r="G42" s="79"/>
      <c r="H42" s="79"/>
      <c r="I42" s="79"/>
      <c r="J42" s="79"/>
      <c r="K42" s="50" t="s">
        <v>13</v>
      </c>
      <c r="L42" s="79"/>
      <c r="M42" s="136" t="s">
        <v>6</v>
      </c>
      <c r="N42" s="137">
        <v>2E-3</v>
      </c>
      <c r="O42" s="136"/>
      <c r="P42" s="79"/>
      <c r="Q42" s="79"/>
      <c r="R42" s="161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</row>
    <row r="43" spans="1:48" s="139" customFormat="1" ht="4.05" customHeight="1" x14ac:dyDescent="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56"/>
      <c r="L43" s="111"/>
      <c r="M43" s="136"/>
      <c r="N43" s="111"/>
      <c r="O43" s="136"/>
      <c r="P43" s="111"/>
      <c r="Q43" s="111"/>
      <c r="R43" s="162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</row>
    <row r="44" spans="1:48" s="11" customFormat="1" x14ac:dyDescent="0.25">
      <c r="A44" s="10"/>
      <c r="B44" s="10"/>
      <c r="C44" s="10"/>
      <c r="D44" s="10"/>
      <c r="E44" s="30" t="s">
        <v>94</v>
      </c>
      <c r="F44" s="10"/>
      <c r="G44" s="10"/>
      <c r="H44" s="10"/>
      <c r="I44" s="10"/>
      <c r="J44" s="10"/>
      <c r="K44" s="50" t="s">
        <v>50</v>
      </c>
      <c r="L44" s="10"/>
      <c r="M44" s="13" t="s">
        <v>6</v>
      </c>
      <c r="N44" s="107">
        <v>50</v>
      </c>
      <c r="O44" s="20"/>
      <c r="P44" s="10"/>
      <c r="Q44" s="10"/>
      <c r="R44" s="65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  <row r="45" spans="1:48" ht="4.0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31"/>
      <c r="L45" s="6"/>
      <c r="M45" s="13"/>
      <c r="N45" s="6"/>
      <c r="O45" s="20"/>
      <c r="P45" s="6"/>
      <c r="Q45" s="6"/>
      <c r="R45" s="159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1:48" s="11" customFormat="1" x14ac:dyDescent="0.25">
      <c r="A46" s="10"/>
      <c r="B46" s="10"/>
      <c r="C46" s="10"/>
      <c r="D46" s="10"/>
      <c r="E46" s="30" t="s">
        <v>93</v>
      </c>
      <c r="F46" s="10"/>
      <c r="G46" s="10"/>
      <c r="H46" s="10"/>
      <c r="I46" s="10"/>
      <c r="J46" s="10"/>
      <c r="K46" s="50" t="s">
        <v>50</v>
      </c>
      <c r="L46" s="10"/>
      <c r="M46" s="13" t="s">
        <v>6</v>
      </c>
      <c r="N46" s="107">
        <v>1000</v>
      </c>
      <c r="O46" s="20"/>
      <c r="P46" s="10"/>
      <c r="Q46" s="10"/>
      <c r="R46" s="65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1:48" ht="4.05" customHeight="1" x14ac:dyDescent="0.25">
      <c r="A47" s="6"/>
      <c r="B47" s="6"/>
      <c r="C47" s="6"/>
      <c r="D47" s="6"/>
      <c r="E47" s="76"/>
      <c r="F47" s="6"/>
      <c r="G47" s="6"/>
      <c r="H47" s="6"/>
      <c r="I47" s="6"/>
      <c r="J47" s="6"/>
      <c r="K47" s="31"/>
      <c r="L47" s="6"/>
      <c r="M47" s="13"/>
      <c r="N47" s="6"/>
      <c r="O47" s="20"/>
      <c r="P47" s="6"/>
      <c r="Q47" s="6"/>
      <c r="R47" s="159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ht="7.0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31"/>
      <c r="L48" s="6"/>
      <c r="M48" s="13"/>
      <c r="N48" s="6"/>
      <c r="O48" s="20"/>
      <c r="P48" s="6"/>
      <c r="Q48" s="6"/>
      <c r="R48" s="159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</row>
    <row r="49" spans="1:48" s="11" customFormat="1" x14ac:dyDescent="0.25">
      <c r="A49" s="10"/>
      <c r="B49" s="10"/>
      <c r="C49" s="10"/>
      <c r="D49" s="10"/>
      <c r="E49" s="30" t="s">
        <v>97</v>
      </c>
      <c r="F49" s="10"/>
      <c r="G49" s="10"/>
      <c r="H49" s="10"/>
      <c r="I49" s="10"/>
      <c r="J49" s="10"/>
      <c r="K49" s="50" t="s">
        <v>13</v>
      </c>
      <c r="L49" s="10"/>
      <c r="M49" s="13" t="s">
        <v>6</v>
      </c>
      <c r="N49" s="87">
        <v>0.1</v>
      </c>
      <c r="O49" s="20"/>
      <c r="P49" s="10"/>
      <c r="Q49" s="10"/>
      <c r="R49" s="65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</row>
    <row r="50" spans="1:48" ht="4.0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31"/>
      <c r="L50" s="6"/>
      <c r="M50" s="13"/>
      <c r="N50" s="6"/>
      <c r="O50" s="20"/>
      <c r="P50" s="6"/>
      <c r="Q50" s="6"/>
      <c r="R50" s="159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</row>
    <row r="51" spans="1:48" s="58" customFormat="1" x14ac:dyDescent="0.25">
      <c r="A51" s="54"/>
      <c r="B51" s="54"/>
      <c r="C51" s="54"/>
      <c r="D51" s="54"/>
      <c r="E51" s="55" t="s">
        <v>101</v>
      </c>
      <c r="F51" s="54"/>
      <c r="G51" s="54"/>
      <c r="H51" s="54"/>
      <c r="I51" s="54"/>
      <c r="J51" s="54"/>
      <c r="K51" s="56" t="s">
        <v>13</v>
      </c>
      <c r="L51" s="6"/>
      <c r="M51" s="13"/>
      <c r="N51" s="6"/>
      <c r="O51" s="20"/>
      <c r="P51" s="6"/>
      <c r="Q51" s="54"/>
      <c r="R51" s="160"/>
      <c r="S51" s="54"/>
      <c r="T51" s="13" t="s">
        <v>6</v>
      </c>
      <c r="U51" s="77">
        <v>0.08</v>
      </c>
      <c r="V51" s="77">
        <v>0.08</v>
      </c>
      <c r="W51" s="77">
        <v>0.08</v>
      </c>
      <c r="X51" s="77">
        <v>0.08</v>
      </c>
      <c r="Y51" s="77">
        <v>7.0000000000000007E-2</v>
      </c>
      <c r="Z51" s="77">
        <v>7.0000000000000007E-2</v>
      </c>
      <c r="AA51" s="77">
        <v>7.0000000000000007E-2</v>
      </c>
      <c r="AB51" s="77">
        <v>7.0000000000000007E-2</v>
      </c>
      <c r="AC51" s="77">
        <v>7.0000000000000007E-2</v>
      </c>
      <c r="AD51" s="77">
        <v>0.06</v>
      </c>
      <c r="AE51" s="77">
        <v>0.06</v>
      </c>
      <c r="AF51" s="77">
        <v>0.06</v>
      </c>
      <c r="AG51" s="77">
        <v>0.06</v>
      </c>
      <c r="AH51" s="77">
        <v>0.06</v>
      </c>
      <c r="AI51" s="77">
        <v>0.06</v>
      </c>
      <c r="AJ51" s="77">
        <v>0.06</v>
      </c>
      <c r="AK51" s="77">
        <v>0.03</v>
      </c>
      <c r="AL51" s="77">
        <v>0.03</v>
      </c>
      <c r="AM51" s="77">
        <v>0.03</v>
      </c>
      <c r="AN51" s="77">
        <v>0.02</v>
      </c>
      <c r="AO51" s="77">
        <v>0.02</v>
      </c>
      <c r="AP51" s="77">
        <v>0.02</v>
      </c>
      <c r="AQ51" s="77">
        <v>0.02</v>
      </c>
      <c r="AR51" s="77">
        <v>0.02</v>
      </c>
      <c r="AS51" s="77">
        <v>0.02</v>
      </c>
      <c r="AT51" s="77"/>
      <c r="AU51" s="54"/>
      <c r="AV51" s="54"/>
    </row>
    <row r="52" spans="1:48" ht="4.0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31"/>
      <c r="L52" s="6"/>
      <c r="M52" s="13"/>
      <c r="N52" s="6"/>
      <c r="O52" s="20"/>
      <c r="P52" s="6"/>
      <c r="Q52" s="6"/>
      <c r="R52" s="159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spans="1:48" ht="7.0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31"/>
      <c r="L53" s="6"/>
      <c r="M53" s="13"/>
      <c r="N53" s="6"/>
      <c r="O53" s="20"/>
      <c r="P53" s="6"/>
      <c r="Q53" s="6"/>
      <c r="R53" s="159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</row>
    <row r="54" spans="1:48" s="11" customFormat="1" x14ac:dyDescent="0.25">
      <c r="A54" s="10"/>
      <c r="B54" s="10"/>
      <c r="C54" s="10"/>
      <c r="D54" s="10"/>
      <c r="E54" s="30" t="s">
        <v>105</v>
      </c>
      <c r="F54" s="10"/>
      <c r="G54" s="10"/>
      <c r="H54" s="10"/>
      <c r="I54" s="10"/>
      <c r="J54" s="10"/>
      <c r="K54" s="50" t="s">
        <v>50</v>
      </c>
      <c r="L54" s="10"/>
      <c r="M54" s="13"/>
      <c r="N54" s="6"/>
      <c r="O54" s="20"/>
      <c r="P54" s="10"/>
      <c r="Q54" s="10"/>
      <c r="R54" s="66">
        <v>13274496.82698413</v>
      </c>
      <c r="S54" s="49"/>
      <c r="T54" s="49"/>
      <c r="U54" s="49">
        <v>0</v>
      </c>
      <c r="V54" s="49">
        <v>2613108.0746031748</v>
      </c>
      <c r="W54" s="49">
        <v>4647742.3285714295</v>
      </c>
      <c r="X54" s="49">
        <v>6013646.4238095246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0</v>
      </c>
      <c r="AI54" s="49">
        <v>0</v>
      </c>
      <c r="AJ54" s="49">
        <v>0</v>
      </c>
      <c r="AK54" s="49">
        <v>0</v>
      </c>
      <c r="AL54" s="49">
        <v>0</v>
      </c>
      <c r="AM54" s="49">
        <v>0</v>
      </c>
      <c r="AN54" s="49">
        <v>0</v>
      </c>
      <c r="AO54" s="49">
        <v>0</v>
      </c>
      <c r="AP54" s="49">
        <v>0</v>
      </c>
      <c r="AQ54" s="49">
        <v>0</v>
      </c>
      <c r="AR54" s="49">
        <v>0</v>
      </c>
      <c r="AS54" s="49">
        <v>0</v>
      </c>
      <c r="AT54" s="49">
        <v>0</v>
      </c>
      <c r="AU54" s="10"/>
      <c r="AV54" s="10"/>
    </row>
    <row r="55" spans="1:48" ht="4.05" customHeight="1" x14ac:dyDescent="0.25">
      <c r="A55" s="6"/>
      <c r="B55" s="6"/>
      <c r="C55" s="6"/>
      <c r="D55" s="6"/>
      <c r="E55" s="88"/>
      <c r="F55" s="6"/>
      <c r="G55" s="6"/>
      <c r="H55" s="6"/>
      <c r="I55" s="6"/>
      <c r="J55" s="6"/>
      <c r="K55" s="31"/>
      <c r="L55" s="6"/>
      <c r="M55" s="13"/>
      <c r="N55" s="6"/>
      <c r="O55" s="20"/>
      <c r="P55" s="6"/>
      <c r="Q55" s="6"/>
      <c r="R55" s="163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</row>
    <row r="56" spans="1:48" s="85" customFormat="1" x14ac:dyDescent="0.25">
      <c r="A56" s="80"/>
      <c r="B56" s="80"/>
      <c r="C56" s="80"/>
      <c r="D56" s="80"/>
      <c r="E56" s="81" t="s">
        <v>100</v>
      </c>
      <c r="F56" s="80"/>
      <c r="G56" s="80"/>
      <c r="H56" s="80"/>
      <c r="I56" s="80"/>
      <c r="J56" s="80"/>
      <c r="K56" s="50" t="s">
        <v>50</v>
      </c>
      <c r="L56" s="80"/>
      <c r="M56" s="82"/>
      <c r="N56" s="155"/>
      <c r="O56" s="82"/>
      <c r="P56" s="80"/>
      <c r="Q56" s="80"/>
      <c r="R56" s="83">
        <v>10246511.538896549</v>
      </c>
      <c r="S56" s="84"/>
      <c r="T56" s="84"/>
      <c r="U56" s="84">
        <v>1788908.333333333</v>
      </c>
      <c r="V56" s="84">
        <v>2426367.463501073</v>
      </c>
      <c r="W56" s="84">
        <v>2786202.211247826</v>
      </c>
      <c r="X56" s="84">
        <v>3245033.5308143175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8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0"/>
      <c r="AV56" s="80"/>
    </row>
    <row r="57" spans="1:48" ht="4.05" customHeight="1" x14ac:dyDescent="0.25">
      <c r="A57" s="6"/>
      <c r="B57" s="6"/>
      <c r="C57" s="6"/>
      <c r="D57" s="6"/>
      <c r="E57" s="124"/>
      <c r="F57" s="6"/>
      <c r="G57" s="6"/>
      <c r="H57" s="6"/>
      <c r="I57" s="6"/>
      <c r="J57" s="6"/>
      <c r="K57" s="31"/>
      <c r="L57" s="6"/>
      <c r="M57" s="13"/>
      <c r="N57" s="6"/>
      <c r="O57" s="20"/>
      <c r="P57" s="6"/>
      <c r="Q57" s="6"/>
      <c r="R57" s="164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</row>
    <row r="58" spans="1:48" s="11" customFormat="1" x14ac:dyDescent="0.25">
      <c r="A58" s="10"/>
      <c r="B58" s="10"/>
      <c r="C58" s="10"/>
      <c r="D58" s="10"/>
      <c r="E58" s="30" t="s">
        <v>188</v>
      </c>
      <c r="F58" s="10"/>
      <c r="G58" s="10"/>
      <c r="H58" s="10"/>
      <c r="I58" s="10"/>
      <c r="J58" s="10"/>
      <c r="K58" s="50" t="s">
        <v>50</v>
      </c>
      <c r="L58" s="10"/>
      <c r="M58" s="13"/>
      <c r="N58" s="6"/>
      <c r="O58" s="20"/>
      <c r="P58" s="10"/>
      <c r="Q58" s="10"/>
      <c r="R58" s="66">
        <v>3027985.2880875794</v>
      </c>
      <c r="S58" s="49"/>
      <c r="T58" s="49"/>
      <c r="U58" s="49">
        <v>-1788908.333333333</v>
      </c>
      <c r="V58" s="49">
        <v>186740.61110210186</v>
      </c>
      <c r="W58" s="49">
        <v>1861540.1173236035</v>
      </c>
      <c r="X58" s="49">
        <v>2768612.8929952071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0</v>
      </c>
      <c r="AO58" s="49">
        <v>0</v>
      </c>
      <c r="AP58" s="49">
        <v>0</v>
      </c>
      <c r="AQ58" s="49">
        <v>0</v>
      </c>
      <c r="AR58" s="49">
        <v>0</v>
      </c>
      <c r="AS58" s="49">
        <v>0</v>
      </c>
      <c r="AT58" s="49">
        <v>0</v>
      </c>
      <c r="AU58" s="10"/>
      <c r="AV58" s="10"/>
    </row>
    <row r="59" spans="1:48" ht="4.05" customHeight="1" x14ac:dyDescent="0.25">
      <c r="A59" s="6"/>
      <c r="B59" s="6"/>
      <c r="C59" s="6"/>
      <c r="D59" s="6"/>
      <c r="E59" s="88"/>
      <c r="F59" s="6"/>
      <c r="G59" s="6"/>
      <c r="H59" s="6"/>
      <c r="I59" s="6"/>
      <c r="J59" s="6"/>
      <c r="K59" s="31"/>
      <c r="L59" s="6"/>
      <c r="M59" s="13"/>
      <c r="N59" s="6"/>
      <c r="O59" s="20"/>
      <c r="P59" s="6"/>
      <c r="Q59" s="6"/>
      <c r="R59" s="163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</row>
    <row r="60" spans="1:48" s="85" customFormat="1" x14ac:dyDescent="0.25">
      <c r="A60" s="80"/>
      <c r="B60" s="80"/>
      <c r="C60" s="80"/>
      <c r="D60" s="80"/>
      <c r="E60" s="81" t="s">
        <v>190</v>
      </c>
      <c r="F60" s="80"/>
      <c r="G60" s="80"/>
      <c r="H60" s="80"/>
      <c r="I60" s="80"/>
      <c r="J60" s="80"/>
      <c r="K60" s="50" t="s">
        <v>50</v>
      </c>
      <c r="L60" s="80"/>
      <c r="M60" s="82"/>
      <c r="N60" s="155"/>
      <c r="O60" s="82"/>
      <c r="P60" s="80"/>
      <c r="Q60" s="80"/>
      <c r="R60" s="83">
        <v>15000</v>
      </c>
      <c r="S60" s="84"/>
      <c r="T60" s="84"/>
      <c r="U60" s="84">
        <v>0</v>
      </c>
      <c r="V60" s="84">
        <v>5000</v>
      </c>
      <c r="W60" s="84">
        <v>5000</v>
      </c>
      <c r="X60" s="84">
        <v>5000</v>
      </c>
      <c r="Y60" s="84">
        <v>0</v>
      </c>
      <c r="Z60" s="84">
        <v>0</v>
      </c>
      <c r="AA60" s="84">
        <v>0</v>
      </c>
      <c r="AB60" s="8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8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0"/>
      <c r="AV60" s="80"/>
    </row>
    <row r="61" spans="1:48" ht="4.05" customHeight="1" x14ac:dyDescent="0.25">
      <c r="A61" s="6"/>
      <c r="B61" s="6"/>
      <c r="C61" s="6"/>
      <c r="D61" s="6"/>
      <c r="E61" s="124"/>
      <c r="F61" s="6"/>
      <c r="G61" s="6"/>
      <c r="H61" s="6"/>
      <c r="I61" s="6"/>
      <c r="J61" s="6"/>
      <c r="K61" s="31"/>
      <c r="L61" s="6"/>
      <c r="M61" s="13"/>
      <c r="N61" s="6"/>
      <c r="O61" s="20"/>
      <c r="P61" s="6"/>
      <c r="Q61" s="6"/>
      <c r="R61" s="164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spans="1:48" s="11" customFormat="1" x14ac:dyDescent="0.25">
      <c r="A62" s="10"/>
      <c r="B62" s="10"/>
      <c r="C62" s="10"/>
      <c r="D62" s="10"/>
      <c r="E62" s="30" t="s">
        <v>102</v>
      </c>
      <c r="F62" s="10"/>
      <c r="G62" s="10"/>
      <c r="H62" s="10"/>
      <c r="I62" s="10"/>
      <c r="J62" s="10"/>
      <c r="K62" s="50" t="s">
        <v>50</v>
      </c>
      <c r="L62" s="10"/>
      <c r="M62" s="13"/>
      <c r="N62" s="6"/>
      <c r="O62" s="20"/>
      <c r="P62" s="10"/>
      <c r="Q62" s="10"/>
      <c r="R62" s="66">
        <v>3012985.2880875794</v>
      </c>
      <c r="S62" s="49"/>
      <c r="T62" s="49"/>
      <c r="U62" s="49">
        <v>-1788908.333333333</v>
      </c>
      <c r="V62" s="49">
        <v>181740.61110210186</v>
      </c>
      <c r="W62" s="49">
        <v>1856540.1173236035</v>
      </c>
      <c r="X62" s="49">
        <v>2763612.8929952071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0</v>
      </c>
      <c r="AJ62" s="49">
        <v>0</v>
      </c>
      <c r="AK62" s="49">
        <v>0</v>
      </c>
      <c r="AL62" s="49">
        <v>0</v>
      </c>
      <c r="AM62" s="49">
        <v>0</v>
      </c>
      <c r="AN62" s="49">
        <v>0</v>
      </c>
      <c r="AO62" s="49">
        <v>0</v>
      </c>
      <c r="AP62" s="49">
        <v>0</v>
      </c>
      <c r="AQ62" s="49">
        <v>0</v>
      </c>
      <c r="AR62" s="49">
        <v>0</v>
      </c>
      <c r="AS62" s="49">
        <v>0</v>
      </c>
      <c r="AT62" s="49">
        <v>0</v>
      </c>
      <c r="AU62" s="10"/>
      <c r="AV62" s="10"/>
    </row>
    <row r="63" spans="1:48" ht="4.05" customHeight="1" x14ac:dyDescent="0.25">
      <c r="A63" s="6"/>
      <c r="B63" s="6"/>
      <c r="C63" s="6"/>
      <c r="D63" s="6"/>
      <c r="E63" s="88"/>
      <c r="F63" s="6"/>
      <c r="G63" s="6"/>
      <c r="H63" s="6"/>
      <c r="I63" s="6"/>
      <c r="J63" s="6"/>
      <c r="K63" s="31"/>
      <c r="L63" s="6"/>
      <c r="M63" s="13"/>
      <c r="N63" s="6"/>
      <c r="O63" s="20"/>
      <c r="P63" s="6"/>
      <c r="Q63" s="6"/>
      <c r="R63" s="163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1:48" s="85" customFormat="1" x14ac:dyDescent="0.25">
      <c r="A64" s="80"/>
      <c r="B64" s="80"/>
      <c r="C64" s="80"/>
      <c r="D64" s="80"/>
      <c r="E64" s="81" t="s">
        <v>103</v>
      </c>
      <c r="F64" s="80"/>
      <c r="G64" s="80"/>
      <c r="H64" s="80"/>
      <c r="I64" s="80"/>
      <c r="J64" s="80"/>
      <c r="K64" s="154" t="s">
        <v>50</v>
      </c>
      <c r="L64" s="80"/>
      <c r="M64" s="82"/>
      <c r="N64" s="155"/>
      <c r="O64" s="82"/>
      <c r="P64" s="80"/>
      <c r="Q64" s="80"/>
      <c r="R64" s="83">
        <v>1360964.516556283</v>
      </c>
      <c r="S64" s="84"/>
      <c r="T64" s="84"/>
      <c r="U64" s="84">
        <v>0</v>
      </c>
      <c r="V64" s="84">
        <v>0</v>
      </c>
      <c r="W64" s="84">
        <v>147110.79555309482</v>
      </c>
      <c r="X64" s="84">
        <v>1213853.7210031883</v>
      </c>
      <c r="Y64" s="84">
        <v>0</v>
      </c>
      <c r="Z64" s="84">
        <v>0</v>
      </c>
      <c r="AA64" s="84">
        <v>0</v>
      </c>
      <c r="AB64" s="8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8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0"/>
      <c r="AV64" s="80"/>
    </row>
    <row r="65" spans="1:48" ht="4.05" customHeight="1" x14ac:dyDescent="0.25">
      <c r="A65" s="6"/>
      <c r="B65" s="6"/>
      <c r="C65" s="6"/>
      <c r="D65" s="6"/>
      <c r="E65" s="109"/>
      <c r="F65" s="6"/>
      <c r="G65" s="6"/>
      <c r="H65" s="6"/>
      <c r="I65" s="6"/>
      <c r="J65" s="6"/>
      <c r="K65" s="31"/>
      <c r="L65" s="6"/>
      <c r="M65" s="13"/>
      <c r="N65" s="6"/>
      <c r="O65" s="20"/>
      <c r="P65" s="6"/>
      <c r="Q65" s="6"/>
      <c r="R65" s="165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s="11" customFormat="1" x14ac:dyDescent="0.25">
      <c r="A66" s="10"/>
      <c r="B66" s="10"/>
      <c r="C66" s="10"/>
      <c r="D66" s="10"/>
      <c r="E66" s="191" t="s">
        <v>104</v>
      </c>
      <c r="F66" s="10"/>
      <c r="G66" s="10"/>
      <c r="H66" s="10"/>
      <c r="I66" s="10"/>
      <c r="J66" s="10"/>
      <c r="K66" s="50" t="s">
        <v>50</v>
      </c>
      <c r="L66" s="10"/>
      <c r="M66" s="13"/>
      <c r="N66" s="6"/>
      <c r="O66" s="20"/>
      <c r="P66" s="10"/>
      <c r="Q66" s="10"/>
      <c r="R66" s="192">
        <v>1652020.7715312964</v>
      </c>
      <c r="S66" s="49"/>
      <c r="T66" s="49"/>
      <c r="U66" s="193">
        <v>-1788908.333333333</v>
      </c>
      <c r="V66" s="194">
        <v>181740.61110210186</v>
      </c>
      <c r="W66" s="194">
        <v>1709429.3217705088</v>
      </c>
      <c r="X66" s="194">
        <v>1549759.1719920188</v>
      </c>
      <c r="Y66" s="194">
        <v>0</v>
      </c>
      <c r="Z66" s="194">
        <v>0</v>
      </c>
      <c r="AA66" s="194">
        <v>0</v>
      </c>
      <c r="AB66" s="194">
        <v>0</v>
      </c>
      <c r="AC66" s="194">
        <v>0</v>
      </c>
      <c r="AD66" s="194">
        <v>0</v>
      </c>
      <c r="AE66" s="194">
        <v>0</v>
      </c>
      <c r="AF66" s="194">
        <v>0</v>
      </c>
      <c r="AG66" s="194">
        <v>0</v>
      </c>
      <c r="AH66" s="194">
        <v>0</v>
      </c>
      <c r="AI66" s="194">
        <v>0</v>
      </c>
      <c r="AJ66" s="194">
        <v>0</v>
      </c>
      <c r="AK66" s="194">
        <v>0</v>
      </c>
      <c r="AL66" s="194">
        <v>0</v>
      </c>
      <c r="AM66" s="194">
        <v>0</v>
      </c>
      <c r="AN66" s="194">
        <v>0</v>
      </c>
      <c r="AO66" s="194">
        <v>0</v>
      </c>
      <c r="AP66" s="194">
        <v>0</v>
      </c>
      <c r="AQ66" s="194">
        <v>0</v>
      </c>
      <c r="AR66" s="194">
        <v>0</v>
      </c>
      <c r="AS66" s="194">
        <v>0</v>
      </c>
      <c r="AT66" s="195">
        <v>0</v>
      </c>
      <c r="AU66" s="10"/>
      <c r="AV66" s="10"/>
    </row>
    <row r="67" spans="1:48" ht="4.05" customHeight="1" x14ac:dyDescent="0.25">
      <c r="A67" s="6"/>
      <c r="B67" s="6"/>
      <c r="C67" s="6"/>
      <c r="D67" s="6"/>
      <c r="E67" s="88"/>
      <c r="F67" s="6"/>
      <c r="G67" s="6"/>
      <c r="H67" s="6"/>
      <c r="I67" s="6"/>
      <c r="J67" s="6"/>
      <c r="K67" s="31"/>
      <c r="L67" s="6"/>
      <c r="M67" s="13"/>
      <c r="N67" s="6"/>
      <c r="O67" s="20"/>
      <c r="P67" s="6"/>
      <c r="Q67" s="6"/>
      <c r="R67" s="163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ht="7.0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31"/>
      <c r="L68" s="6"/>
      <c r="M68" s="13"/>
      <c r="N68" s="6"/>
      <c r="O68" s="20"/>
      <c r="P68" s="6"/>
      <c r="Q68" s="6"/>
      <c r="R68" s="159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s="11" customFormat="1" x14ac:dyDescent="0.25">
      <c r="A69" s="10"/>
      <c r="B69" s="10"/>
      <c r="C69" s="10"/>
      <c r="D69" s="10"/>
      <c r="E69" s="30" t="s">
        <v>22</v>
      </c>
      <c r="F69" s="10"/>
      <c r="G69" s="10"/>
      <c r="H69" s="10"/>
      <c r="I69" s="10"/>
      <c r="J69" s="10"/>
      <c r="K69" s="50" t="s">
        <v>50</v>
      </c>
      <c r="L69" s="10"/>
      <c r="M69" s="13"/>
      <c r="N69" s="6"/>
      <c r="O69" s="20"/>
      <c r="P69" s="10"/>
      <c r="Q69" s="10"/>
      <c r="R69" s="66">
        <v>2855965.0901376475</v>
      </c>
      <c r="S69" s="49"/>
      <c r="T69" s="49"/>
      <c r="U69" s="49">
        <v>-1878074.9999999998</v>
      </c>
      <c r="V69" s="49">
        <v>697162.6348939375</v>
      </c>
      <c r="W69" s="49">
        <v>2114257.4628187711</v>
      </c>
      <c r="X69" s="49">
        <v>1922619.9924249384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10"/>
      <c r="AV69" s="10"/>
    </row>
    <row r="70" spans="1:48" ht="4.05" customHeight="1" x14ac:dyDescent="0.25">
      <c r="A70" s="6"/>
      <c r="B70" s="6"/>
      <c r="C70" s="6"/>
      <c r="D70" s="6"/>
      <c r="E70" s="88"/>
      <c r="F70" s="6"/>
      <c r="G70" s="6"/>
      <c r="H70" s="6"/>
      <c r="I70" s="6"/>
      <c r="J70" s="6"/>
      <c r="K70" s="31"/>
      <c r="L70" s="6"/>
      <c r="M70" s="13"/>
      <c r="N70" s="6"/>
      <c r="O70" s="20"/>
      <c r="P70" s="6"/>
      <c r="Q70" s="6"/>
      <c r="R70" s="163"/>
      <c r="S70" s="6"/>
      <c r="T70" s="6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6"/>
      <c r="AV70" s="6"/>
    </row>
    <row r="71" spans="1:48" ht="7.0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31"/>
      <c r="L71" s="6"/>
      <c r="M71" s="13"/>
      <c r="N71" s="6"/>
      <c r="O71" s="20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8" s="93" customFormat="1" ht="13.8" x14ac:dyDescent="0.3">
      <c r="A72" s="89"/>
      <c r="B72" s="89"/>
      <c r="C72" s="89"/>
      <c r="D72" s="89"/>
      <c r="E72" s="172" t="s">
        <v>36</v>
      </c>
      <c r="F72" s="89"/>
      <c r="G72" s="89"/>
      <c r="H72" s="89"/>
      <c r="I72" s="89"/>
      <c r="J72" s="89"/>
      <c r="K72" s="90" t="s">
        <v>13</v>
      </c>
      <c r="L72" s="89"/>
      <c r="M72" s="91"/>
      <c r="N72" s="89"/>
      <c r="O72" s="92"/>
      <c r="P72" s="89"/>
      <c r="Q72" s="89"/>
      <c r="R72" s="173">
        <v>0.53699687851912947</v>
      </c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</row>
    <row r="73" spans="1:48" ht="4.05" customHeight="1" x14ac:dyDescent="0.25">
      <c r="A73" s="6"/>
      <c r="B73" s="6"/>
      <c r="C73" s="6"/>
      <c r="D73" s="6"/>
      <c r="E73" s="7"/>
      <c r="F73" s="6"/>
      <c r="G73" s="6"/>
      <c r="H73" s="6"/>
      <c r="I73" s="6"/>
      <c r="J73" s="6"/>
      <c r="K73" s="31"/>
      <c r="L73" s="6"/>
      <c r="M73" s="13"/>
      <c r="N73" s="6"/>
      <c r="O73" s="20"/>
      <c r="P73" s="6"/>
      <c r="Q73" s="6"/>
      <c r="R73" s="7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8" ht="7.0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31"/>
      <c r="L74" s="6"/>
      <c r="M74" s="13"/>
      <c r="N74" s="6"/>
      <c r="O74" s="20"/>
      <c r="P74" s="6"/>
      <c r="Q74" s="6"/>
      <c r="R74" s="159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spans="1:48" s="132" customFormat="1" x14ac:dyDescent="0.25">
      <c r="A75" s="125"/>
      <c r="B75" s="125"/>
      <c r="C75" s="125"/>
      <c r="D75" s="125"/>
      <c r="E75" s="116" t="s">
        <v>131</v>
      </c>
      <c r="F75" s="125"/>
      <c r="G75" s="125"/>
      <c r="H75" s="125"/>
      <c r="I75" s="125"/>
      <c r="J75" s="125"/>
      <c r="K75" s="152" t="s">
        <v>50</v>
      </c>
      <c r="L75" s="125"/>
      <c r="M75" s="127"/>
      <c r="N75" s="157"/>
      <c r="O75" s="127"/>
      <c r="P75" s="125"/>
      <c r="Q75" s="125"/>
      <c r="R75" s="166">
        <v>1500000</v>
      </c>
      <c r="S75" s="131"/>
      <c r="T75" s="131"/>
      <c r="U75" s="131">
        <v>1500000</v>
      </c>
      <c r="V75" s="131">
        <v>0</v>
      </c>
      <c r="W75" s="131">
        <v>0</v>
      </c>
      <c r="X75" s="131">
        <v>0</v>
      </c>
      <c r="Y75" s="131">
        <v>0</v>
      </c>
      <c r="Z75" s="131">
        <v>0</v>
      </c>
      <c r="AA75" s="131">
        <v>0</v>
      </c>
      <c r="AB75" s="131">
        <v>0</v>
      </c>
      <c r="AC75" s="131">
        <v>0</v>
      </c>
      <c r="AD75" s="131">
        <v>0</v>
      </c>
      <c r="AE75" s="131">
        <v>0</v>
      </c>
      <c r="AF75" s="131">
        <v>0</v>
      </c>
      <c r="AG75" s="131">
        <v>0</v>
      </c>
      <c r="AH75" s="131">
        <v>0</v>
      </c>
      <c r="AI75" s="131">
        <v>0</v>
      </c>
      <c r="AJ75" s="131">
        <v>0</v>
      </c>
      <c r="AK75" s="131">
        <v>0</v>
      </c>
      <c r="AL75" s="131">
        <v>0</v>
      </c>
      <c r="AM75" s="131">
        <v>0</v>
      </c>
      <c r="AN75" s="131">
        <v>0</v>
      </c>
      <c r="AO75" s="131">
        <v>0</v>
      </c>
      <c r="AP75" s="131">
        <v>0</v>
      </c>
      <c r="AQ75" s="131">
        <v>0</v>
      </c>
      <c r="AR75" s="131">
        <v>0</v>
      </c>
      <c r="AS75" s="131">
        <v>0</v>
      </c>
      <c r="AT75" s="131">
        <v>0</v>
      </c>
      <c r="AU75" s="125"/>
      <c r="AV75" s="125"/>
    </row>
    <row r="76" spans="1:48" ht="4.05" customHeight="1" x14ac:dyDescent="0.25">
      <c r="A76" s="6"/>
      <c r="B76" s="6"/>
      <c r="C76" s="6"/>
      <c r="D76" s="6"/>
      <c r="E76" s="135"/>
      <c r="F76" s="6"/>
      <c r="G76" s="6"/>
      <c r="H76" s="6"/>
      <c r="I76" s="6"/>
      <c r="J76" s="6"/>
      <c r="K76" s="31"/>
      <c r="L76" s="6"/>
      <c r="M76" s="13"/>
      <c r="N76" s="6"/>
      <c r="O76" s="20"/>
      <c r="P76" s="6"/>
      <c r="Q76" s="6"/>
      <c r="R76" s="167"/>
      <c r="S76" s="6"/>
      <c r="T76" s="6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6"/>
      <c r="AV76" s="6"/>
    </row>
    <row r="77" spans="1:48" s="85" customFormat="1" x14ac:dyDescent="0.25">
      <c r="A77" s="80"/>
      <c r="B77" s="80"/>
      <c r="C77" s="80"/>
      <c r="D77" s="80"/>
      <c r="E77" s="81" t="s">
        <v>191</v>
      </c>
      <c r="F77" s="80"/>
      <c r="G77" s="80"/>
      <c r="H77" s="80"/>
      <c r="I77" s="80"/>
      <c r="J77" s="80"/>
      <c r="K77" s="154" t="s">
        <v>50</v>
      </c>
      <c r="L77" s="80"/>
      <c r="M77" s="82"/>
      <c r="N77" s="155"/>
      <c r="O77" s="82"/>
      <c r="P77" s="80"/>
      <c r="Q77" s="80"/>
      <c r="R77" s="83">
        <v>1500000.0000000002</v>
      </c>
      <c r="S77" s="84"/>
      <c r="T77" s="84"/>
      <c r="U77" s="84">
        <v>0</v>
      </c>
      <c r="V77" s="84">
        <v>435569.28921711422</v>
      </c>
      <c r="W77" s="84">
        <v>1064430.710782886</v>
      </c>
      <c r="X77" s="84">
        <v>0</v>
      </c>
      <c r="Y77" s="84">
        <v>0</v>
      </c>
      <c r="Z77" s="84">
        <v>0</v>
      </c>
      <c r="AA77" s="84">
        <v>0</v>
      </c>
      <c r="AB77" s="84">
        <v>0</v>
      </c>
      <c r="AC77" s="84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v>0</v>
      </c>
      <c r="AM77" s="84">
        <v>0</v>
      </c>
      <c r="AN77" s="84"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v>0</v>
      </c>
      <c r="AT77" s="84">
        <v>0</v>
      </c>
      <c r="AU77" s="80"/>
      <c r="AV77" s="80"/>
    </row>
    <row r="78" spans="1:48" ht="4.05" customHeight="1" x14ac:dyDescent="0.25">
      <c r="A78" s="6"/>
      <c r="B78" s="6"/>
      <c r="C78" s="6"/>
      <c r="D78" s="6"/>
      <c r="E78" s="153"/>
      <c r="F78" s="6"/>
      <c r="G78" s="6"/>
      <c r="H78" s="6"/>
      <c r="I78" s="6"/>
      <c r="J78" s="6"/>
      <c r="K78" s="31"/>
      <c r="L78" s="6"/>
      <c r="M78" s="13"/>
      <c r="N78" s="6"/>
      <c r="O78" s="20"/>
      <c r="P78" s="6"/>
      <c r="Q78" s="6"/>
      <c r="R78" s="168"/>
      <c r="S78" s="6"/>
      <c r="T78" s="6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6"/>
      <c r="AV78" s="6"/>
    </row>
    <row r="79" spans="1:48" ht="7.0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31"/>
      <c r="L79" s="6"/>
      <c r="M79" s="13"/>
      <c r="N79" s="6"/>
      <c r="O79" s="20"/>
      <c r="P79" s="6"/>
      <c r="Q79" s="6"/>
      <c r="R79" s="159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</row>
    <row r="80" spans="1:48" s="93" customFormat="1" ht="13.8" x14ac:dyDescent="0.3">
      <c r="A80" s="89"/>
      <c r="B80" s="89"/>
      <c r="C80" s="89"/>
      <c r="D80" s="89"/>
      <c r="E80" s="172" t="s">
        <v>196</v>
      </c>
      <c r="F80" s="89"/>
      <c r="G80" s="89"/>
      <c r="H80" s="89"/>
      <c r="I80" s="89"/>
      <c r="J80" s="89"/>
      <c r="K80" s="90" t="s">
        <v>197</v>
      </c>
      <c r="L80" s="89"/>
      <c r="M80" s="91"/>
      <c r="N80" s="89"/>
      <c r="O80" s="92"/>
      <c r="P80" s="89"/>
      <c r="Q80" s="89"/>
      <c r="R80" s="174">
        <v>45138</v>
      </c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</row>
    <row r="81" spans="1:48" ht="4.05" customHeight="1" x14ac:dyDescent="0.25">
      <c r="A81" s="6"/>
      <c r="B81" s="6"/>
      <c r="C81" s="6"/>
      <c r="D81" s="6"/>
      <c r="E81" s="175"/>
      <c r="F81" s="6"/>
      <c r="G81" s="6"/>
      <c r="H81" s="6"/>
      <c r="I81" s="6"/>
      <c r="J81" s="6"/>
      <c r="K81" s="31"/>
      <c r="L81" s="6"/>
      <c r="M81" s="13"/>
      <c r="N81" s="6"/>
      <c r="O81" s="20"/>
      <c r="P81" s="6"/>
      <c r="Q81" s="6"/>
      <c r="R81" s="175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8" s="93" customFormat="1" ht="13.8" x14ac:dyDescent="0.3">
      <c r="A82" s="89"/>
      <c r="B82" s="89"/>
      <c r="C82" s="89"/>
      <c r="D82" s="89"/>
      <c r="E82" s="172" t="s">
        <v>198</v>
      </c>
      <c r="F82" s="89"/>
      <c r="G82" s="89"/>
      <c r="H82" s="89"/>
      <c r="I82" s="89"/>
      <c r="J82" s="89"/>
      <c r="K82" s="90" t="s">
        <v>11</v>
      </c>
      <c r="L82" s="89"/>
      <c r="M82" s="91"/>
      <c r="N82" s="89"/>
      <c r="O82" s="92"/>
      <c r="P82" s="89"/>
      <c r="Q82" s="89"/>
      <c r="R82" s="176">
        <v>1.5780821917808219</v>
      </c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</row>
    <row r="83" spans="1:48" ht="4.05" customHeight="1" x14ac:dyDescent="0.25">
      <c r="A83" s="6"/>
      <c r="B83" s="6"/>
      <c r="C83" s="6"/>
      <c r="D83" s="6"/>
      <c r="E83" s="7"/>
      <c r="F83" s="6"/>
      <c r="G83" s="6"/>
      <c r="H83" s="6"/>
      <c r="I83" s="6"/>
      <c r="J83" s="6"/>
      <c r="K83" s="31"/>
      <c r="L83" s="6"/>
      <c r="M83" s="13"/>
      <c r="N83" s="6"/>
      <c r="O83" s="20"/>
      <c r="P83" s="6"/>
      <c r="Q83" s="6"/>
      <c r="R83" s="7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8" ht="7.0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31"/>
      <c r="L84" s="6"/>
      <c r="M84" s="13"/>
      <c r="N84" s="6"/>
      <c r="O84" s="20"/>
      <c r="P84" s="6"/>
      <c r="Q84" s="6"/>
      <c r="R84" s="159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</row>
    <row r="85" spans="1:48" s="11" customFormat="1" x14ac:dyDescent="0.25">
      <c r="A85" s="10"/>
      <c r="B85" s="10"/>
      <c r="C85" s="10"/>
      <c r="D85" s="10"/>
      <c r="E85" s="30" t="s">
        <v>106</v>
      </c>
      <c r="F85" s="10"/>
      <c r="G85" s="10"/>
      <c r="H85" s="10"/>
      <c r="I85" s="10"/>
      <c r="J85" s="10"/>
      <c r="K85" s="50" t="s">
        <v>50</v>
      </c>
      <c r="L85" s="10"/>
      <c r="M85" s="13"/>
      <c r="N85" s="6"/>
      <c r="O85" s="20"/>
      <c r="P85" s="10"/>
      <c r="Q85" s="10"/>
      <c r="R85" s="66">
        <v>2855965.090137647</v>
      </c>
      <c r="S85" s="49"/>
      <c r="T85" s="49"/>
      <c r="U85" s="49">
        <v>-378074.99999999977</v>
      </c>
      <c r="V85" s="49">
        <v>261593.34567682329</v>
      </c>
      <c r="W85" s="49">
        <v>1049826.7520358851</v>
      </c>
      <c r="X85" s="49">
        <v>1922619.9924249384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0</v>
      </c>
      <c r="AI85" s="49">
        <v>0</v>
      </c>
      <c r="AJ85" s="49">
        <v>0</v>
      </c>
      <c r="AK85" s="49">
        <v>0</v>
      </c>
      <c r="AL85" s="49">
        <v>0</v>
      </c>
      <c r="AM85" s="49">
        <v>0</v>
      </c>
      <c r="AN85" s="49">
        <v>0</v>
      </c>
      <c r="AO85" s="49">
        <v>0</v>
      </c>
      <c r="AP85" s="49">
        <v>0</v>
      </c>
      <c r="AQ85" s="49">
        <v>0</v>
      </c>
      <c r="AR85" s="49">
        <v>0</v>
      </c>
      <c r="AS85" s="49">
        <v>0</v>
      </c>
      <c r="AT85" s="49">
        <v>0</v>
      </c>
      <c r="AU85" s="10"/>
      <c r="AV85" s="10"/>
    </row>
    <row r="86" spans="1:48" ht="4.05" customHeight="1" x14ac:dyDescent="0.25">
      <c r="A86" s="6"/>
      <c r="B86" s="6"/>
      <c r="C86" s="6"/>
      <c r="D86" s="6"/>
      <c r="E86" s="135"/>
      <c r="F86" s="6"/>
      <c r="G86" s="6"/>
      <c r="H86" s="6"/>
      <c r="I86" s="6"/>
      <c r="J86" s="6"/>
      <c r="K86" s="31"/>
      <c r="L86" s="6"/>
      <c r="M86" s="13"/>
      <c r="N86" s="6"/>
      <c r="O86" s="20"/>
      <c r="P86" s="6"/>
      <c r="Q86" s="6"/>
      <c r="R86" s="167"/>
      <c r="S86" s="6"/>
      <c r="T86" s="6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6"/>
      <c r="AV86" s="6"/>
    </row>
    <row r="87" spans="1:48" s="11" customFormat="1" x14ac:dyDescent="0.25">
      <c r="A87" s="10"/>
      <c r="B87" s="10"/>
      <c r="C87" s="10"/>
      <c r="D87" s="10"/>
      <c r="E87" s="191" t="s">
        <v>195</v>
      </c>
      <c r="F87" s="10"/>
      <c r="G87" s="10"/>
      <c r="H87" s="10"/>
      <c r="I87" s="10"/>
      <c r="J87" s="10"/>
      <c r="K87" s="50" t="s">
        <v>50</v>
      </c>
      <c r="L87" s="10"/>
      <c r="M87" s="13"/>
      <c r="N87" s="6"/>
      <c r="O87" s="20"/>
      <c r="P87" s="10"/>
      <c r="Q87" s="10"/>
      <c r="R87" s="192">
        <v>2855965.090137647</v>
      </c>
      <c r="S87" s="49"/>
      <c r="T87" s="49"/>
      <c r="U87" s="193">
        <v>-378074.99999999977</v>
      </c>
      <c r="V87" s="194">
        <v>-116481.65432317648</v>
      </c>
      <c r="W87" s="194">
        <v>933345.09771270864</v>
      </c>
      <c r="X87" s="194">
        <v>2855965.090137647</v>
      </c>
      <c r="Y87" s="194">
        <v>0</v>
      </c>
      <c r="Z87" s="194">
        <v>0</v>
      </c>
      <c r="AA87" s="194">
        <v>0</v>
      </c>
      <c r="AB87" s="194">
        <v>0</v>
      </c>
      <c r="AC87" s="194">
        <v>0</v>
      </c>
      <c r="AD87" s="194">
        <v>0</v>
      </c>
      <c r="AE87" s="194">
        <v>0</v>
      </c>
      <c r="AF87" s="194">
        <v>0</v>
      </c>
      <c r="AG87" s="194">
        <v>0</v>
      </c>
      <c r="AH87" s="194">
        <v>0</v>
      </c>
      <c r="AI87" s="194">
        <v>0</v>
      </c>
      <c r="AJ87" s="194">
        <v>0</v>
      </c>
      <c r="AK87" s="194">
        <v>0</v>
      </c>
      <c r="AL87" s="194">
        <v>0</v>
      </c>
      <c r="AM87" s="194">
        <v>0</v>
      </c>
      <c r="AN87" s="194">
        <v>0</v>
      </c>
      <c r="AO87" s="194">
        <v>0</v>
      </c>
      <c r="AP87" s="194">
        <v>0</v>
      </c>
      <c r="AQ87" s="194">
        <v>0</v>
      </c>
      <c r="AR87" s="194">
        <v>0</v>
      </c>
      <c r="AS87" s="194">
        <v>0</v>
      </c>
      <c r="AT87" s="195">
        <v>0</v>
      </c>
      <c r="AU87" s="10"/>
      <c r="AV87" s="10"/>
    </row>
    <row r="88" spans="1:48" ht="4.05" customHeight="1" x14ac:dyDescent="0.25">
      <c r="A88" s="6"/>
      <c r="B88" s="6"/>
      <c r="C88" s="6"/>
      <c r="D88" s="6"/>
      <c r="E88" s="156"/>
      <c r="F88" s="6"/>
      <c r="G88" s="6"/>
      <c r="H88" s="6"/>
      <c r="I88" s="6"/>
      <c r="J88" s="6"/>
      <c r="K88" s="31"/>
      <c r="L88" s="6"/>
      <c r="M88" s="13"/>
      <c r="N88" s="6"/>
      <c r="O88" s="20"/>
      <c r="P88" s="6"/>
      <c r="Q88" s="6"/>
      <c r="R88" s="171"/>
      <c r="S88" s="6"/>
      <c r="T88" s="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6"/>
      <c r="AV88" s="6"/>
    </row>
    <row r="89" spans="1:48" ht="7.0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31"/>
      <c r="L89" s="6"/>
      <c r="M89" s="13"/>
      <c r="N89" s="6"/>
      <c r="O89" s="20"/>
      <c r="P89" s="6"/>
      <c r="Q89" s="6"/>
      <c r="R89" s="159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</row>
    <row r="90" spans="1:48" ht="7.0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31"/>
      <c r="L90" s="6"/>
      <c r="M90" s="13"/>
      <c r="N90" s="6"/>
      <c r="O90" s="20"/>
      <c r="P90" s="6"/>
      <c r="Q90" s="6"/>
      <c r="R90" s="159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</row>
    <row r="91" spans="1:48" s="93" customFormat="1" ht="13.8" x14ac:dyDescent="0.3">
      <c r="A91" s="89"/>
      <c r="B91" s="89"/>
      <c r="C91" s="89"/>
      <c r="D91" s="89"/>
      <c r="E91" s="94" t="s">
        <v>33</v>
      </c>
      <c r="F91" s="89"/>
      <c r="G91" s="89"/>
      <c r="H91" s="89"/>
      <c r="I91" s="89"/>
      <c r="J91" s="89"/>
      <c r="K91" s="90"/>
      <c r="L91" s="89"/>
      <c r="M91" s="91"/>
      <c r="N91" s="89"/>
      <c r="O91" s="92"/>
      <c r="P91" s="89"/>
      <c r="Q91" s="89"/>
      <c r="R91" s="16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</row>
    <row r="92" spans="1:48" ht="4.05" customHeight="1" x14ac:dyDescent="0.25">
      <c r="A92" s="6"/>
      <c r="B92" s="6"/>
      <c r="C92" s="6"/>
      <c r="D92" s="6"/>
      <c r="E92" s="7"/>
      <c r="F92" s="6"/>
      <c r="G92" s="6"/>
      <c r="H92" s="6"/>
      <c r="I92" s="6"/>
      <c r="J92" s="6"/>
      <c r="K92" s="31"/>
      <c r="L92" s="6"/>
      <c r="M92" s="13"/>
      <c r="N92" s="6"/>
      <c r="O92" s="20"/>
      <c r="P92" s="6"/>
      <c r="Q92" s="6"/>
      <c r="R92" s="159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</row>
    <row r="93" spans="1:48" ht="7.0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31"/>
      <c r="L93" s="6"/>
      <c r="M93" s="13"/>
      <c r="N93" s="6"/>
      <c r="O93" s="20"/>
      <c r="P93" s="6"/>
      <c r="Q93" s="6"/>
      <c r="R93" s="159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</row>
    <row r="94" spans="1:48" s="11" customFormat="1" x14ac:dyDescent="0.25">
      <c r="A94" s="10"/>
      <c r="B94" s="10"/>
      <c r="C94" s="10"/>
      <c r="D94" s="10"/>
      <c r="E94" s="30" t="s">
        <v>34</v>
      </c>
      <c r="F94" s="10"/>
      <c r="G94" s="10"/>
      <c r="H94" s="10"/>
      <c r="I94" s="10"/>
      <c r="J94" s="10"/>
      <c r="K94" s="50" t="s">
        <v>13</v>
      </c>
      <c r="L94" s="10"/>
      <c r="M94" s="13" t="s">
        <v>6</v>
      </c>
      <c r="N94" s="87">
        <v>0.3</v>
      </c>
      <c r="O94" s="20"/>
      <c r="P94" s="10"/>
      <c r="Q94" s="10"/>
      <c r="R94" s="65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</row>
    <row r="95" spans="1:48" ht="4.05" customHeight="1" x14ac:dyDescent="0.25">
      <c r="A95" s="6"/>
      <c r="B95" s="6"/>
      <c r="C95" s="6"/>
      <c r="D95" s="6"/>
      <c r="E95" s="7"/>
      <c r="F95" s="6"/>
      <c r="G95" s="6"/>
      <c r="H95" s="6"/>
      <c r="I95" s="6"/>
      <c r="J95" s="6"/>
      <c r="K95" s="31"/>
      <c r="L95" s="6"/>
      <c r="M95" s="13"/>
      <c r="N95" s="6"/>
      <c r="O95" s="20"/>
      <c r="P95" s="6"/>
      <c r="Q95" s="6"/>
      <c r="R95" s="159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</row>
    <row r="96" spans="1:48" ht="7.0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31"/>
      <c r="L96" s="6"/>
      <c r="M96" s="13"/>
      <c r="N96" s="6"/>
      <c r="O96" s="20"/>
      <c r="P96" s="6"/>
      <c r="Q96" s="6"/>
      <c r="R96" s="159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</row>
    <row r="97" spans="1:48" s="58" customFormat="1" x14ac:dyDescent="0.25">
      <c r="A97" s="54"/>
      <c r="B97" s="54"/>
      <c r="C97" s="54"/>
      <c r="D97" s="54"/>
      <c r="E97" s="55" t="s">
        <v>35</v>
      </c>
      <c r="F97" s="54"/>
      <c r="G97" s="54"/>
      <c r="H97" s="54"/>
      <c r="I97" s="54"/>
      <c r="J97" s="54"/>
      <c r="K97" s="56" t="s">
        <v>13</v>
      </c>
      <c r="L97" s="54"/>
      <c r="M97" s="57"/>
      <c r="N97" s="54"/>
      <c r="O97" s="61"/>
      <c r="P97" s="54"/>
      <c r="Q97" s="54"/>
      <c r="R97" s="160"/>
      <c r="S97" s="54"/>
      <c r="T97" s="54"/>
      <c r="U97" s="95">
        <v>1.2718856661322515</v>
      </c>
      <c r="V97" s="95">
        <v>1.653451365971927</v>
      </c>
      <c r="W97" s="95">
        <v>2.149486775763505</v>
      </c>
      <c r="X97" s="95">
        <v>2.7943328084925567</v>
      </c>
      <c r="Y97" s="95">
        <v>0</v>
      </c>
      <c r="Z97" s="95">
        <v>0</v>
      </c>
      <c r="AA97" s="95">
        <v>0</v>
      </c>
      <c r="AB97" s="95">
        <v>0</v>
      </c>
      <c r="AC97" s="95">
        <v>0</v>
      </c>
      <c r="AD97" s="95">
        <v>0</v>
      </c>
      <c r="AE97" s="95">
        <v>0</v>
      </c>
      <c r="AF97" s="95">
        <v>0</v>
      </c>
      <c r="AG97" s="95">
        <v>0</v>
      </c>
      <c r="AH97" s="95">
        <v>0</v>
      </c>
      <c r="AI97" s="95">
        <v>0</v>
      </c>
      <c r="AJ97" s="95">
        <v>0</v>
      </c>
      <c r="AK97" s="95">
        <v>0</v>
      </c>
      <c r="AL97" s="95">
        <v>0</v>
      </c>
      <c r="AM97" s="95">
        <v>0</v>
      </c>
      <c r="AN97" s="95">
        <v>0</v>
      </c>
      <c r="AO97" s="95">
        <v>0</v>
      </c>
      <c r="AP97" s="95">
        <v>0</v>
      </c>
      <c r="AQ97" s="95">
        <v>0</v>
      </c>
      <c r="AR97" s="95">
        <v>0</v>
      </c>
      <c r="AS97" s="95">
        <v>0</v>
      </c>
      <c r="AT97" s="95">
        <v>0</v>
      </c>
      <c r="AU97" s="54"/>
      <c r="AV97" s="54"/>
    </row>
    <row r="98" spans="1:48" ht="7.0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31"/>
      <c r="L98" s="6"/>
      <c r="M98" s="13"/>
      <c r="N98" s="6"/>
      <c r="O98" s="20"/>
      <c r="P98" s="6"/>
      <c r="Q98" s="6"/>
      <c r="R98" s="159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</row>
    <row r="99" spans="1:48" s="11" customFormat="1" x14ac:dyDescent="0.25">
      <c r="A99" s="10"/>
      <c r="B99" s="10"/>
      <c r="C99" s="10"/>
      <c r="D99" s="10"/>
      <c r="E99" s="30" t="s">
        <v>199</v>
      </c>
      <c r="F99" s="10"/>
      <c r="G99" s="10"/>
      <c r="H99" s="10"/>
      <c r="I99" s="10"/>
      <c r="J99" s="10"/>
      <c r="K99" s="50" t="s">
        <v>50</v>
      </c>
      <c r="L99" s="10"/>
      <c r="M99" s="13"/>
      <c r="N99" s="6"/>
      <c r="O99" s="20"/>
      <c r="P99" s="10"/>
      <c r="Q99" s="10"/>
      <c r="R99" s="66">
        <v>1179351.2891464797</v>
      </c>
      <c r="S99" s="49"/>
      <c r="T99" s="49"/>
      <c r="U99" s="49">
        <v>1179351.2891464797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9">
        <v>0</v>
      </c>
      <c r="AH99" s="49">
        <v>0</v>
      </c>
      <c r="AI99" s="49">
        <v>0</v>
      </c>
      <c r="AJ99" s="49">
        <v>0</v>
      </c>
      <c r="AK99" s="49">
        <v>0</v>
      </c>
      <c r="AL99" s="49">
        <v>0</v>
      </c>
      <c r="AM99" s="49">
        <v>0</v>
      </c>
      <c r="AN99" s="49">
        <v>0</v>
      </c>
      <c r="AO99" s="49">
        <v>0</v>
      </c>
      <c r="AP99" s="49">
        <v>0</v>
      </c>
      <c r="AQ99" s="49">
        <v>0</v>
      </c>
      <c r="AR99" s="49">
        <v>0</v>
      </c>
      <c r="AS99" s="49">
        <v>0</v>
      </c>
      <c r="AT99" s="49">
        <v>0</v>
      </c>
      <c r="AU99" s="10"/>
      <c r="AV99" s="10"/>
    </row>
    <row r="100" spans="1:48" ht="7.0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31"/>
      <c r="L100" s="6"/>
      <c r="M100" s="13"/>
      <c r="N100" s="6"/>
      <c r="O100" s="20"/>
      <c r="P100" s="6"/>
      <c r="Q100" s="6"/>
      <c r="R100" s="159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</row>
    <row r="101" spans="1:48" s="11" customFormat="1" x14ac:dyDescent="0.25">
      <c r="A101" s="10"/>
      <c r="B101" s="10"/>
      <c r="C101" s="10"/>
      <c r="D101" s="10"/>
      <c r="E101" s="30" t="s">
        <v>200</v>
      </c>
      <c r="F101" s="10"/>
      <c r="G101" s="10"/>
      <c r="H101" s="10"/>
      <c r="I101" s="10"/>
      <c r="J101" s="10"/>
      <c r="K101" s="50" t="s">
        <v>50</v>
      </c>
      <c r="L101" s="10"/>
      <c r="M101" s="13"/>
      <c r="N101" s="6"/>
      <c r="O101" s="20"/>
      <c r="P101" s="10"/>
      <c r="Q101" s="10"/>
      <c r="R101" s="66">
        <v>616687.01982199342</v>
      </c>
      <c r="S101" s="49"/>
      <c r="T101" s="49"/>
      <c r="U101" s="49">
        <v>-1476606.7815758497</v>
      </c>
      <c r="V101" s="49">
        <v>421640.8472856009</v>
      </c>
      <c r="W101" s="49">
        <v>983610.3606954175</v>
      </c>
      <c r="X101" s="49">
        <v>688042.59341682482</v>
      </c>
      <c r="Y101" s="49">
        <v>0</v>
      </c>
      <c r="Z101" s="49">
        <v>0</v>
      </c>
      <c r="AA101" s="49">
        <v>0</v>
      </c>
      <c r="AB101" s="49">
        <v>0</v>
      </c>
      <c r="AC101" s="49">
        <v>0</v>
      </c>
      <c r="AD101" s="49">
        <v>0</v>
      </c>
      <c r="AE101" s="49">
        <v>0</v>
      </c>
      <c r="AF101" s="49">
        <v>0</v>
      </c>
      <c r="AG101" s="49">
        <v>0</v>
      </c>
      <c r="AH101" s="49">
        <v>0</v>
      </c>
      <c r="AI101" s="49">
        <v>0</v>
      </c>
      <c r="AJ101" s="49">
        <v>0</v>
      </c>
      <c r="AK101" s="49">
        <v>0</v>
      </c>
      <c r="AL101" s="49">
        <v>0</v>
      </c>
      <c r="AM101" s="49">
        <v>0</v>
      </c>
      <c r="AN101" s="49">
        <v>0</v>
      </c>
      <c r="AO101" s="49">
        <v>0</v>
      </c>
      <c r="AP101" s="49">
        <v>0</v>
      </c>
      <c r="AQ101" s="49">
        <v>0</v>
      </c>
      <c r="AR101" s="49">
        <v>0</v>
      </c>
      <c r="AS101" s="49">
        <v>0</v>
      </c>
      <c r="AT101" s="49">
        <v>0</v>
      </c>
      <c r="AU101" s="10"/>
      <c r="AV101" s="10"/>
    </row>
    <row r="102" spans="1:48" ht="7.0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31"/>
      <c r="L102" s="6"/>
      <c r="M102" s="13"/>
      <c r="N102" s="6"/>
      <c r="O102" s="20"/>
      <c r="P102" s="6"/>
      <c r="Q102" s="6"/>
      <c r="R102" s="159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</row>
    <row r="103" spans="1:48" s="93" customFormat="1" ht="13.8" x14ac:dyDescent="0.3">
      <c r="A103" s="89"/>
      <c r="B103" s="89"/>
      <c r="C103" s="89"/>
      <c r="D103" s="89"/>
      <c r="E103" s="172" t="s">
        <v>38</v>
      </c>
      <c r="F103" s="89"/>
      <c r="G103" s="89"/>
      <c r="H103" s="89"/>
      <c r="I103" s="89"/>
      <c r="J103" s="89"/>
      <c r="K103" s="90" t="s">
        <v>13</v>
      </c>
      <c r="L103" s="89"/>
      <c r="M103" s="91"/>
      <c r="N103" s="89"/>
      <c r="O103" s="92"/>
      <c r="P103" s="89"/>
      <c r="Q103" s="89"/>
      <c r="R103" s="173">
        <v>0.52290358733427278</v>
      </c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</row>
    <row r="104" spans="1:48" ht="4.05" customHeight="1" x14ac:dyDescent="0.25">
      <c r="A104" s="6"/>
      <c r="B104" s="6"/>
      <c r="C104" s="6"/>
      <c r="D104" s="6"/>
      <c r="E104" s="7"/>
      <c r="F104" s="6"/>
      <c r="G104" s="6"/>
      <c r="H104" s="6"/>
      <c r="I104" s="6"/>
      <c r="J104" s="6"/>
      <c r="K104" s="31"/>
      <c r="L104" s="6"/>
      <c r="M104" s="13"/>
      <c r="N104" s="6"/>
      <c r="O104" s="20"/>
      <c r="P104" s="6"/>
      <c r="Q104" s="6"/>
      <c r="R104" s="7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8" ht="7.0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31"/>
      <c r="L105" s="6"/>
      <c r="M105" s="13"/>
      <c r="N105" s="6"/>
      <c r="O105" s="20"/>
      <c r="P105" s="6"/>
      <c r="Q105" s="6"/>
      <c r="R105" s="159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</row>
    <row r="106" spans="1:48" s="11" customFormat="1" x14ac:dyDescent="0.25">
      <c r="A106" s="10"/>
      <c r="B106" s="10"/>
      <c r="C106" s="10"/>
      <c r="D106" s="10"/>
      <c r="E106" s="30" t="s">
        <v>201</v>
      </c>
      <c r="F106" s="10"/>
      <c r="G106" s="10"/>
      <c r="H106" s="10"/>
      <c r="I106" s="10"/>
      <c r="J106" s="10"/>
      <c r="K106" s="50" t="s">
        <v>50</v>
      </c>
      <c r="L106" s="10"/>
      <c r="M106" s="13"/>
      <c r="N106" s="6"/>
      <c r="O106" s="20"/>
      <c r="P106" s="10"/>
      <c r="Q106" s="10"/>
      <c r="R106" s="66">
        <v>758632.62112227455</v>
      </c>
      <c r="S106" s="49"/>
      <c r="T106" s="49"/>
      <c r="U106" s="49">
        <v>0</v>
      </c>
      <c r="V106" s="49">
        <v>263430.36038503569</v>
      </c>
      <c r="W106" s="49">
        <v>495202.26073723886</v>
      </c>
      <c r="X106" s="49">
        <v>0</v>
      </c>
      <c r="Y106" s="49">
        <v>0</v>
      </c>
      <c r="Z106" s="49">
        <v>0</v>
      </c>
      <c r="AA106" s="49">
        <v>0</v>
      </c>
      <c r="AB106" s="49">
        <v>0</v>
      </c>
      <c r="AC106" s="49">
        <v>0</v>
      </c>
      <c r="AD106" s="49">
        <v>0</v>
      </c>
      <c r="AE106" s="49">
        <v>0</v>
      </c>
      <c r="AF106" s="49">
        <v>0</v>
      </c>
      <c r="AG106" s="49">
        <v>0</v>
      </c>
      <c r="AH106" s="49">
        <v>0</v>
      </c>
      <c r="AI106" s="49">
        <v>0</v>
      </c>
      <c r="AJ106" s="49">
        <v>0</v>
      </c>
      <c r="AK106" s="49">
        <v>0</v>
      </c>
      <c r="AL106" s="49">
        <v>0</v>
      </c>
      <c r="AM106" s="49">
        <v>0</v>
      </c>
      <c r="AN106" s="49">
        <v>0</v>
      </c>
      <c r="AO106" s="49">
        <v>0</v>
      </c>
      <c r="AP106" s="49">
        <v>0</v>
      </c>
      <c r="AQ106" s="49">
        <v>0</v>
      </c>
      <c r="AR106" s="49">
        <v>0</v>
      </c>
      <c r="AS106" s="49">
        <v>0</v>
      </c>
      <c r="AT106" s="49">
        <v>0</v>
      </c>
      <c r="AU106" s="10"/>
      <c r="AV106" s="10"/>
    </row>
    <row r="107" spans="1:48" ht="7.0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31"/>
      <c r="L107" s="6"/>
      <c r="M107" s="13"/>
      <c r="N107" s="6"/>
      <c r="O107" s="20"/>
      <c r="P107" s="6"/>
      <c r="Q107" s="6"/>
      <c r="R107" s="159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</row>
    <row r="108" spans="1:48" s="93" customFormat="1" ht="13.8" x14ac:dyDescent="0.3">
      <c r="A108" s="89"/>
      <c r="B108" s="89"/>
      <c r="C108" s="89"/>
      <c r="D108" s="89"/>
      <c r="E108" s="172" t="s">
        <v>39</v>
      </c>
      <c r="F108" s="89"/>
      <c r="G108" s="89"/>
      <c r="H108" s="89"/>
      <c r="I108" s="89"/>
      <c r="J108" s="89"/>
      <c r="K108" s="90" t="s">
        <v>40</v>
      </c>
      <c r="L108" s="89"/>
      <c r="M108" s="91"/>
      <c r="N108" s="89"/>
      <c r="O108" s="92"/>
      <c r="P108" s="89"/>
      <c r="Q108" s="89"/>
      <c r="R108" s="177">
        <v>1.1661662251114464</v>
      </c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</row>
    <row r="109" spans="1:48" ht="4.05" customHeight="1" x14ac:dyDescent="0.25">
      <c r="A109" s="6"/>
      <c r="B109" s="6"/>
      <c r="C109" s="6"/>
      <c r="D109" s="6"/>
      <c r="E109" s="7"/>
      <c r="F109" s="6"/>
      <c r="G109" s="6"/>
      <c r="H109" s="6"/>
      <c r="I109" s="6"/>
      <c r="J109" s="6"/>
      <c r="K109" s="31"/>
      <c r="L109" s="6"/>
      <c r="M109" s="13"/>
      <c r="N109" s="6"/>
      <c r="O109" s="20"/>
      <c r="P109" s="6"/>
      <c r="Q109" s="6"/>
      <c r="R109" s="7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8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31"/>
      <c r="L110" s="6"/>
      <c r="M110" s="13"/>
      <c r="N110" s="6"/>
      <c r="O110" s="20"/>
      <c r="P110" s="6"/>
      <c r="Q110" s="6"/>
      <c r="R110" s="159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</row>
    <row r="111" spans="1:48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31"/>
      <c r="L111" s="6"/>
      <c r="M111" s="13"/>
      <c r="N111" s="6"/>
      <c r="O111" s="20"/>
      <c r="P111" s="6"/>
      <c r="Q111" s="6"/>
      <c r="R111" s="159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</row>
    <row r="112" spans="1:48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31"/>
      <c r="L112" s="6"/>
      <c r="M112" s="13"/>
      <c r="N112" s="6"/>
      <c r="O112" s="20"/>
      <c r="P112" s="6"/>
      <c r="Q112" s="6"/>
      <c r="R112" s="159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</row>
    <row r="113" spans="1:48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31"/>
      <c r="L113" s="6"/>
      <c r="M113" s="13"/>
      <c r="N113" s="6"/>
      <c r="O113" s="20"/>
      <c r="P113" s="6"/>
      <c r="Q113" s="6"/>
      <c r="R113" s="159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</row>
    <row r="114" spans="1:48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31"/>
      <c r="L114" s="6"/>
      <c r="M114" s="13"/>
      <c r="N114" s="6"/>
      <c r="O114" s="20"/>
      <c r="P114" s="6"/>
      <c r="Q114" s="6"/>
      <c r="R114" s="159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</row>
    <row r="115" spans="1:48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31"/>
      <c r="L115" s="6"/>
      <c r="M115" s="13"/>
      <c r="N115" s="6"/>
      <c r="O115" s="20"/>
      <c r="P115" s="6"/>
      <c r="Q115" s="6"/>
      <c r="R115" s="159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</row>
    <row r="116" spans="1:48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31"/>
      <c r="L116" s="6"/>
      <c r="M116" s="13"/>
      <c r="N116" s="6"/>
      <c r="O116" s="20"/>
      <c r="P116" s="6"/>
      <c r="Q116" s="6"/>
      <c r="R116" s="159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</row>
    <row r="117" spans="1:48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31"/>
      <c r="L117" s="6"/>
      <c r="M117" s="13"/>
      <c r="N117" s="6"/>
      <c r="O117" s="20"/>
      <c r="P117" s="6"/>
      <c r="Q117" s="6"/>
      <c r="R117" s="159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</row>
    <row r="118" spans="1:48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31"/>
      <c r="L118" s="6"/>
      <c r="M118" s="13"/>
      <c r="N118" s="6"/>
      <c r="O118" s="20"/>
      <c r="P118" s="6"/>
      <c r="Q118" s="6"/>
      <c r="R118" s="159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</row>
    <row r="119" spans="1:48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13"/>
      <c r="N119" s="6"/>
      <c r="O119" s="20"/>
      <c r="P119" s="6"/>
      <c r="Q119" s="6"/>
      <c r="R119" s="159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</row>
    <row r="120" spans="1:48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13"/>
      <c r="N120" s="6"/>
      <c r="O120" s="20"/>
      <c r="P120" s="6"/>
      <c r="Q120" s="6"/>
      <c r="R120" s="159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</row>
    <row r="121" spans="1:48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13"/>
      <c r="N121" s="6"/>
      <c r="O121" s="20"/>
      <c r="P121" s="6"/>
      <c r="Q121" s="6"/>
      <c r="R121" s="159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</row>
    <row r="122" spans="1:48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13"/>
      <c r="N122" s="6"/>
      <c r="O122" s="20"/>
      <c r="P122" s="6"/>
      <c r="Q122" s="6"/>
      <c r="R122" s="159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</row>
    <row r="123" spans="1:48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13"/>
      <c r="N123" s="6"/>
      <c r="O123" s="20"/>
      <c r="P123" s="6"/>
      <c r="Q123" s="6"/>
      <c r="R123" s="159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</row>
    <row r="124" spans="1:48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13"/>
      <c r="N124" s="6"/>
      <c r="O124" s="20"/>
      <c r="P124" s="6"/>
      <c r="Q124" s="6"/>
      <c r="R124" s="159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</row>
    <row r="125" spans="1:48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13"/>
      <c r="N125" s="6"/>
      <c r="O125" s="20"/>
      <c r="P125" s="6"/>
      <c r="Q125" s="6"/>
      <c r="R125" s="159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</row>
    <row r="126" spans="1:48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13"/>
      <c r="N126" s="6"/>
      <c r="O126" s="20"/>
      <c r="P126" s="6"/>
      <c r="Q126" s="6"/>
      <c r="R126" s="159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</row>
    <row r="127" spans="1:48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13"/>
      <c r="N127" s="6"/>
      <c r="O127" s="20"/>
      <c r="P127" s="6"/>
      <c r="Q127" s="6"/>
      <c r="R127" s="159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</row>
    <row r="128" spans="1:48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13"/>
      <c r="N128" s="6"/>
      <c r="O128" s="20"/>
      <c r="P128" s="6"/>
      <c r="Q128" s="6"/>
      <c r="R128" s="159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</row>
    <row r="129" spans="1:48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31"/>
      <c r="L129" s="6"/>
      <c r="M129" s="13"/>
      <c r="N129" s="6"/>
      <c r="O129" s="20"/>
      <c r="P129" s="6"/>
      <c r="Q129" s="6"/>
      <c r="R129" s="159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</row>
    <row r="130" spans="1:48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31"/>
      <c r="L130" s="6"/>
      <c r="M130" s="13"/>
      <c r="N130" s="6"/>
      <c r="O130" s="20"/>
      <c r="P130" s="6"/>
      <c r="Q130" s="6"/>
      <c r="R130" s="159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</row>
    <row r="131" spans="1:48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31"/>
      <c r="L131" s="6"/>
      <c r="M131" s="13"/>
      <c r="N131" s="6"/>
      <c r="O131" s="20"/>
      <c r="P131" s="6"/>
      <c r="Q131" s="6"/>
      <c r="R131" s="159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1:48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31"/>
      <c r="L132" s="6"/>
      <c r="M132" s="13"/>
      <c r="N132" s="6"/>
      <c r="O132" s="20"/>
      <c r="P132" s="6"/>
      <c r="Q132" s="6"/>
      <c r="R132" s="159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</row>
    <row r="133" spans="1:48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31"/>
      <c r="L133" s="6"/>
      <c r="M133" s="13"/>
      <c r="N133" s="6"/>
      <c r="O133" s="20"/>
      <c r="P133" s="6"/>
      <c r="Q133" s="6"/>
      <c r="R133" s="159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</row>
    <row r="134" spans="1:48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31"/>
      <c r="L134" s="6"/>
      <c r="M134" s="13"/>
      <c r="N134" s="6"/>
      <c r="O134" s="20"/>
      <c r="P134" s="6"/>
      <c r="Q134" s="6"/>
      <c r="R134" s="159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</row>
    <row r="135" spans="1:48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31"/>
      <c r="L135" s="6"/>
      <c r="M135" s="13"/>
      <c r="N135" s="6"/>
      <c r="O135" s="20"/>
      <c r="P135" s="6"/>
      <c r="Q135" s="6"/>
      <c r="R135" s="159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</row>
    <row r="136" spans="1:48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31"/>
      <c r="L136" s="6"/>
      <c r="M136" s="13"/>
      <c r="N136" s="6"/>
      <c r="O136" s="20"/>
      <c r="P136" s="6"/>
      <c r="Q136" s="6"/>
      <c r="R136" s="159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</row>
    <row r="137" spans="1:48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31"/>
      <c r="L137" s="6"/>
      <c r="M137" s="13"/>
      <c r="N137" s="6"/>
      <c r="O137" s="20"/>
      <c r="P137" s="6"/>
      <c r="Q137" s="6"/>
      <c r="R137" s="159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</row>
    <row r="138" spans="1:48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31"/>
      <c r="L138" s="6"/>
      <c r="M138" s="13"/>
      <c r="N138" s="6"/>
      <c r="O138" s="20"/>
      <c r="P138" s="6"/>
      <c r="Q138" s="6"/>
      <c r="R138" s="159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</row>
    <row r="139" spans="1:48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31"/>
      <c r="L139" s="6"/>
      <c r="M139" s="13"/>
      <c r="N139" s="6"/>
      <c r="O139" s="20"/>
      <c r="P139" s="6"/>
      <c r="Q139" s="6"/>
      <c r="R139" s="159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</row>
    <row r="140" spans="1:48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31"/>
      <c r="L140" s="6"/>
      <c r="M140" s="13"/>
      <c r="N140" s="6"/>
      <c r="O140" s="20"/>
      <c r="P140" s="6"/>
      <c r="Q140" s="6"/>
      <c r="R140" s="159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</row>
    <row r="141" spans="1:48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31"/>
      <c r="L141" s="6"/>
      <c r="M141" s="13"/>
      <c r="N141" s="6"/>
      <c r="O141" s="20"/>
      <c r="P141" s="6"/>
      <c r="Q141" s="6"/>
      <c r="R141" s="159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</row>
    <row r="142" spans="1:48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31"/>
      <c r="L142" s="6"/>
      <c r="M142" s="13"/>
      <c r="N142" s="6"/>
      <c r="O142" s="20"/>
      <c r="P142" s="6"/>
      <c r="Q142" s="6"/>
      <c r="R142" s="159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</row>
    <row r="143" spans="1:48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31"/>
      <c r="L143" s="6"/>
      <c r="M143" s="13"/>
      <c r="N143" s="6"/>
      <c r="O143" s="20"/>
      <c r="P143" s="6"/>
      <c r="Q143" s="6"/>
      <c r="R143" s="159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</row>
    <row r="144" spans="1:48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31"/>
      <c r="L144" s="6"/>
      <c r="M144" s="13"/>
      <c r="N144" s="6"/>
      <c r="O144" s="20"/>
      <c r="P144" s="6"/>
      <c r="Q144" s="6"/>
      <c r="R144" s="159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</row>
    <row r="145" spans="1:48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31"/>
      <c r="L145" s="6"/>
      <c r="M145" s="13"/>
      <c r="N145" s="6"/>
      <c r="O145" s="20"/>
      <c r="P145" s="6"/>
      <c r="Q145" s="6"/>
      <c r="R145" s="159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</row>
  </sheetData>
  <conditionalFormatting sqref="N13">
    <cfRule type="containsBlanks" dxfId="634" priority="174">
      <formula>LEN(TRIM(N13))=0</formula>
    </cfRule>
  </conditionalFormatting>
  <conditionalFormatting sqref="V9:AT10">
    <cfRule type="containsBlanks" dxfId="633" priority="173">
      <formula>LEN(TRIM(V9))=0</formula>
    </cfRule>
  </conditionalFormatting>
  <conditionalFormatting sqref="N15">
    <cfRule type="containsBlanks" dxfId="632" priority="172">
      <formula>LEN(TRIM(N15))=0</formula>
    </cfRule>
  </conditionalFormatting>
  <conditionalFormatting sqref="N17 N19">
    <cfRule type="containsBlanks" dxfId="631" priority="171">
      <formula>LEN(TRIM(N17))=0</formula>
    </cfRule>
  </conditionalFormatting>
  <conditionalFormatting sqref="N29">
    <cfRule type="containsBlanks" dxfId="630" priority="169">
      <formula>LEN(TRIM(N29))=0</formula>
    </cfRule>
  </conditionalFormatting>
  <conditionalFormatting sqref="N22">
    <cfRule type="containsBlanks" dxfId="629" priority="170">
      <formula>LEN(TRIM(N22))=0</formula>
    </cfRule>
  </conditionalFormatting>
  <conditionalFormatting sqref="N36">
    <cfRule type="containsBlanks" dxfId="628" priority="168">
      <formula>LEN(TRIM(N36))=0</formula>
    </cfRule>
  </conditionalFormatting>
  <conditionalFormatting sqref="A55:D55 F55:Q55 A18:M18 O18:T18 A89:T89 A79:T79 A91:T102 A19:T23 A1:T2 V79:XFD79 V89:XFD89 V1:XFD24 V28:XFD55 A24:F24 I24:T24 A28:T54 F25:F27 S55:T55 A90:XFD90 V100:XFD100 AU99:XFD99 V91:XFD98 V102:XFD102 AU101:XFD101 V110:XFD1048576 A110:T1048576 A7:T17 A3:M6 S3:T6">
    <cfRule type="cellIs" dxfId="627" priority="162" operator="equal">
      <formula>0</formula>
    </cfRule>
  </conditionalFormatting>
  <conditionalFormatting sqref="E55">
    <cfRule type="cellIs" dxfId="626" priority="158" operator="equal">
      <formula>0</formula>
    </cfRule>
  </conditionalFormatting>
  <conditionalFormatting sqref="N49">
    <cfRule type="containsBlanks" dxfId="625" priority="157">
      <formula>LEN(TRIM(N49))=0</formula>
    </cfRule>
  </conditionalFormatting>
  <conditionalFormatting sqref="V51:AT51">
    <cfRule type="containsBlanks" dxfId="624" priority="155">
      <formula>LEN(TRIM(V51))=0</formula>
    </cfRule>
    <cfRule type="containsBlanks" dxfId="623" priority="156">
      <formula>LEN(TRIM(V51))=0</formula>
    </cfRule>
  </conditionalFormatting>
  <conditionalFormatting sqref="V51:AT51">
    <cfRule type="expression" dxfId="622" priority="154">
      <formula>V$10=""</formula>
    </cfRule>
  </conditionalFormatting>
  <conditionalFormatting sqref="A85:T85 AU85:XFD85">
    <cfRule type="cellIs" dxfId="621" priority="152" operator="equal">
      <formula>0</formula>
    </cfRule>
  </conditionalFormatting>
  <conditionalFormatting sqref="N94">
    <cfRule type="containsBlanks" dxfId="620" priority="137">
      <formula>LEN(TRIM(N94))=0</formula>
    </cfRule>
  </conditionalFormatting>
  <conditionalFormatting sqref="H8">
    <cfRule type="containsBlanks" dxfId="619" priority="132">
      <formula>LEN(TRIM(H8))=0</formula>
    </cfRule>
  </conditionalFormatting>
  <conditionalFormatting sqref="N19">
    <cfRule type="containsBlanks" dxfId="618" priority="131">
      <formula>LEN(TRIM(N19))=0</formula>
    </cfRule>
  </conditionalFormatting>
  <conditionalFormatting sqref="N19">
    <cfRule type="containsBlanks" dxfId="617" priority="130">
      <formula>LEN(TRIM(N19))=0</formula>
    </cfRule>
  </conditionalFormatting>
  <conditionalFormatting sqref="N40">
    <cfRule type="containsBlanks" dxfId="616" priority="129">
      <formula>LEN(TRIM(N40))=0</formula>
    </cfRule>
  </conditionalFormatting>
  <conditionalFormatting sqref="N42">
    <cfRule type="containsBlanks" dxfId="615" priority="128">
      <formula>LEN(TRIM(N42))=0</formula>
    </cfRule>
  </conditionalFormatting>
  <conditionalFormatting sqref="N46">
    <cfRule type="containsBlanks" dxfId="614" priority="127">
      <formula>LEN(TRIM(N46))=0</formula>
    </cfRule>
  </conditionalFormatting>
  <conditionalFormatting sqref="N44">
    <cfRule type="containsBlanks" dxfId="613" priority="126">
      <formula>LEN(TRIM(N44))=0</formula>
    </cfRule>
  </conditionalFormatting>
  <conditionalFormatting sqref="N24">
    <cfRule type="containsBlanks" dxfId="612" priority="125">
      <formula>LEN(TRIM(N24))=0</formula>
    </cfRule>
  </conditionalFormatting>
  <conditionalFormatting sqref="A57:D57 F57:Q57 A56:J56 V56:XFD57 S57:T57 L56:T56">
    <cfRule type="cellIs" dxfId="611" priority="124" operator="equal">
      <formula>0</formula>
    </cfRule>
  </conditionalFormatting>
  <conditionalFormatting sqref="E57">
    <cfRule type="cellIs" dxfId="610" priority="123" operator="equal">
      <formula>0</formula>
    </cfRule>
  </conditionalFormatting>
  <conditionalFormatting sqref="A63:D63 F63:Q63 A62:T62 V63:XFD63 AU62:XFD62 S63:T63">
    <cfRule type="cellIs" dxfId="609" priority="122" operator="equal">
      <formula>0</formula>
    </cfRule>
  </conditionalFormatting>
  <conditionalFormatting sqref="E63">
    <cfRule type="cellIs" dxfId="608" priority="121" operator="equal">
      <formula>0</formula>
    </cfRule>
  </conditionalFormatting>
  <conditionalFormatting sqref="A65:D65 F65:Q65 A64:T64 V64:XFD65 S65:T65">
    <cfRule type="cellIs" dxfId="607" priority="120" operator="equal">
      <formula>0</formula>
    </cfRule>
  </conditionalFormatting>
  <conditionalFormatting sqref="E65">
    <cfRule type="cellIs" dxfId="606" priority="119" operator="equal">
      <formula>0</formula>
    </cfRule>
  </conditionalFormatting>
  <conditionalFormatting sqref="A67:D67 F67:Q67 V67:XFD67 S67:T67">
    <cfRule type="cellIs" dxfId="605" priority="118" operator="equal">
      <formula>0</formula>
    </cfRule>
  </conditionalFormatting>
  <conditionalFormatting sqref="E67">
    <cfRule type="cellIs" dxfId="604" priority="117" operator="equal">
      <formula>0</formula>
    </cfRule>
  </conditionalFormatting>
  <conditionalFormatting sqref="A74:T74 V74:XFD74">
    <cfRule type="cellIs" dxfId="603" priority="116" operator="equal">
      <formula>0</formula>
    </cfRule>
  </conditionalFormatting>
  <conditionalFormatting sqref="A76:D76 F76:Q76 S76:T76 AU76:XFD76 A75:T75 V75:XFD75">
    <cfRule type="cellIs" dxfId="602" priority="115" operator="equal">
      <formula>0</formula>
    </cfRule>
  </conditionalFormatting>
  <conditionalFormatting sqref="E76">
    <cfRule type="cellIs" dxfId="601" priority="114" operator="equal">
      <formula>0</formula>
    </cfRule>
  </conditionalFormatting>
  <conditionalFormatting sqref="V75:AT75">
    <cfRule type="cellIs" dxfId="600" priority="113" operator="lessThan">
      <formula>0</formula>
    </cfRule>
  </conditionalFormatting>
  <conditionalFormatting sqref="E70">
    <cfRule type="cellIs" dxfId="599" priority="107" operator="equal">
      <formula>0</formula>
    </cfRule>
  </conditionalFormatting>
  <conditionalFormatting sqref="A68:T68 V68:XFD68">
    <cfRule type="cellIs" dxfId="598" priority="109" operator="equal">
      <formula>0</formula>
    </cfRule>
  </conditionalFormatting>
  <conditionalFormatting sqref="A70:D70 F70:Q70 S70:T70 AU70:XFD70 A69:XFD69">
    <cfRule type="cellIs" dxfId="597" priority="108" operator="equal">
      <formula>0</formula>
    </cfRule>
  </conditionalFormatting>
  <conditionalFormatting sqref="U69:AT69">
    <cfRule type="cellIs" dxfId="596" priority="106" operator="lessThan">
      <formula>0</formula>
    </cfRule>
  </conditionalFormatting>
  <conditionalFormatting sqref="R70">
    <cfRule type="cellIs" dxfId="595" priority="105" operator="equal">
      <formula>0</formula>
    </cfRule>
  </conditionalFormatting>
  <conditionalFormatting sqref="V70:AT70">
    <cfRule type="cellIs" dxfId="594" priority="104" operator="equal">
      <formula>0</formula>
    </cfRule>
  </conditionalFormatting>
  <conditionalFormatting sqref="V70:AT70">
    <cfRule type="expression" dxfId="593" priority="103">
      <formula>V69&lt;0</formula>
    </cfRule>
  </conditionalFormatting>
  <conditionalFormatting sqref="N32">
    <cfRule type="containsBlanks" dxfId="592" priority="102">
      <formula>LEN(TRIM(N32))=0</formula>
    </cfRule>
  </conditionalFormatting>
  <conditionalFormatting sqref="N34">
    <cfRule type="containsBlanks" dxfId="591" priority="101">
      <formula>LEN(TRIM(N34))=0</formula>
    </cfRule>
  </conditionalFormatting>
  <conditionalFormatting sqref="N38">
    <cfRule type="containsBlanks" dxfId="590" priority="100">
      <formula>LEN(TRIM(N38))=0</formula>
    </cfRule>
  </conditionalFormatting>
  <conditionalFormatting sqref="N17">
    <cfRule type="containsBlanks" dxfId="589" priority="99">
      <formula>LEN(TRIM(N17))=0</formula>
    </cfRule>
  </conditionalFormatting>
  <conditionalFormatting sqref="U9:U10">
    <cfRule type="containsBlanks" dxfId="588" priority="98">
      <formula>LEN(TRIM(U9))=0</formula>
    </cfRule>
  </conditionalFormatting>
  <conditionalFormatting sqref="U91:U102 U79 U89 U1:U24 U28:U55 V99:AT99 V101:AT101 U110:U1048576">
    <cfRule type="cellIs" dxfId="587" priority="97" operator="equal">
      <formula>0</formula>
    </cfRule>
  </conditionalFormatting>
  <conditionalFormatting sqref="U51">
    <cfRule type="containsBlanks" dxfId="586" priority="95">
      <formula>LEN(TRIM(U51))=0</formula>
    </cfRule>
    <cfRule type="containsBlanks" dxfId="585" priority="96">
      <formula>LEN(TRIM(U51))=0</formula>
    </cfRule>
  </conditionalFormatting>
  <conditionalFormatting sqref="U51">
    <cfRule type="expression" dxfId="584" priority="94">
      <formula>U$10=""</formula>
    </cfRule>
  </conditionalFormatting>
  <conditionalFormatting sqref="U85:AT85">
    <cfRule type="cellIs" dxfId="583" priority="93" operator="equal">
      <formula>0</formula>
    </cfRule>
  </conditionalFormatting>
  <conditionalFormatting sqref="U85:AT85">
    <cfRule type="cellIs" dxfId="582" priority="92" operator="lessThan">
      <formula>0</formula>
    </cfRule>
  </conditionalFormatting>
  <conditionalFormatting sqref="U74">
    <cfRule type="cellIs" dxfId="581" priority="80" operator="equal">
      <formula>0</formula>
    </cfRule>
  </conditionalFormatting>
  <conditionalFormatting sqref="U56:U57">
    <cfRule type="cellIs" dxfId="580" priority="84" operator="equal">
      <formula>0</formula>
    </cfRule>
  </conditionalFormatting>
  <conditionalFormatting sqref="U63">
    <cfRule type="cellIs" dxfId="579" priority="83" operator="equal">
      <formula>0</formula>
    </cfRule>
  </conditionalFormatting>
  <conditionalFormatting sqref="U64:U65">
    <cfRule type="cellIs" dxfId="578" priority="82" operator="equal">
      <formula>0</formula>
    </cfRule>
  </conditionalFormatting>
  <conditionalFormatting sqref="U67">
    <cfRule type="cellIs" dxfId="577" priority="81" operator="equal">
      <formula>0</formula>
    </cfRule>
  </conditionalFormatting>
  <conditionalFormatting sqref="U75">
    <cfRule type="cellIs" dxfId="576" priority="79" operator="equal">
      <formula>0</formula>
    </cfRule>
  </conditionalFormatting>
  <conditionalFormatting sqref="U75">
    <cfRule type="cellIs" dxfId="575" priority="78" operator="lessThan">
      <formula>0</formula>
    </cfRule>
  </conditionalFormatting>
  <conditionalFormatting sqref="U26">
    <cfRule type="cellIs" dxfId="574" priority="65" operator="equal">
      <formula>0</formula>
    </cfRule>
  </conditionalFormatting>
  <conditionalFormatting sqref="U68">
    <cfRule type="cellIs" dxfId="573" priority="75" operator="equal">
      <formula>0</formula>
    </cfRule>
  </conditionalFormatting>
  <conditionalFormatting sqref="R55">
    <cfRule type="cellIs" dxfId="572" priority="59" operator="equal">
      <formula>0</formula>
    </cfRule>
  </conditionalFormatting>
  <conditionalFormatting sqref="U70">
    <cfRule type="cellIs" dxfId="571" priority="72" operator="equal">
      <formula>0</formula>
    </cfRule>
  </conditionalFormatting>
  <conditionalFormatting sqref="U70">
    <cfRule type="expression" dxfId="570" priority="71">
      <formula>U69&lt;0</formula>
    </cfRule>
  </conditionalFormatting>
  <conditionalFormatting sqref="A25:E25 V25:XFD25 I25:T25">
    <cfRule type="cellIs" dxfId="569" priority="70" operator="equal">
      <formula>0</formula>
    </cfRule>
  </conditionalFormatting>
  <conditionalFormatting sqref="N25">
    <cfRule type="containsBlanks" dxfId="568" priority="69">
      <formula>LEN(TRIM(N25))=0</formula>
    </cfRule>
  </conditionalFormatting>
  <conditionalFormatting sqref="U25">
    <cfRule type="cellIs" dxfId="567" priority="68" operator="equal">
      <formula>0</formula>
    </cfRule>
  </conditionalFormatting>
  <conditionalFormatting sqref="A26:E26 V26:XFD26 I26:T26">
    <cfRule type="cellIs" dxfId="566" priority="67" operator="equal">
      <formula>0</formula>
    </cfRule>
  </conditionalFormatting>
  <conditionalFormatting sqref="N26">
    <cfRule type="containsBlanks" dxfId="565" priority="66">
      <formula>LEN(TRIM(N26))=0</formula>
    </cfRule>
  </conditionalFormatting>
  <conditionalFormatting sqref="A27:E27 V27:XFD27 I27:T27">
    <cfRule type="cellIs" dxfId="564" priority="64" operator="equal">
      <formula>0</formula>
    </cfRule>
  </conditionalFormatting>
  <conditionalFormatting sqref="N27">
    <cfRule type="containsBlanks" dxfId="563" priority="63">
      <formula>LEN(TRIM(N27))=0</formula>
    </cfRule>
  </conditionalFormatting>
  <conditionalFormatting sqref="U27">
    <cfRule type="cellIs" dxfId="562" priority="62" operator="equal">
      <formula>0</formula>
    </cfRule>
  </conditionalFormatting>
  <conditionalFormatting sqref="R57">
    <cfRule type="cellIs" dxfId="561" priority="58" operator="equal">
      <formula>0</formula>
    </cfRule>
  </conditionalFormatting>
  <conditionalFormatting sqref="G24:H27">
    <cfRule type="cellIs" dxfId="560" priority="61" operator="equal">
      <formula>0</formula>
    </cfRule>
  </conditionalFormatting>
  <conditionalFormatting sqref="H24:H27">
    <cfRule type="containsBlanks" dxfId="559" priority="60">
      <formula>LEN(TRIM(H24))=0</formula>
    </cfRule>
  </conditionalFormatting>
  <conditionalFormatting sqref="E61">
    <cfRule type="cellIs" dxfId="558" priority="51" operator="equal">
      <formula>0</formula>
    </cfRule>
  </conditionalFormatting>
  <conditionalFormatting sqref="U86:AT86 R86">
    <cfRule type="cellIs" dxfId="557" priority="25" operator="equal">
      <formula>0</formula>
    </cfRule>
  </conditionalFormatting>
  <conditionalFormatting sqref="A71:XFD73">
    <cfRule type="cellIs" dxfId="556" priority="16" operator="equal">
      <formula>0</formula>
    </cfRule>
  </conditionalFormatting>
  <conditionalFormatting sqref="A59:D59 F59:Q59 A58:T58 V59:XFD59 AU58:XFD58 S59:T59">
    <cfRule type="cellIs" dxfId="555" priority="57" operator="equal">
      <formula>0</formula>
    </cfRule>
  </conditionalFormatting>
  <conditionalFormatting sqref="E59">
    <cfRule type="cellIs" dxfId="554" priority="56" operator="equal">
      <formula>0</formula>
    </cfRule>
  </conditionalFormatting>
  <conditionalFormatting sqref="U58:U59 V58:AT58">
    <cfRule type="cellIs" dxfId="553" priority="55" operator="equal">
      <formula>0</formula>
    </cfRule>
  </conditionalFormatting>
  <conditionalFormatting sqref="K56">
    <cfRule type="cellIs" dxfId="552" priority="54" operator="equal">
      <formula>0</formula>
    </cfRule>
  </conditionalFormatting>
  <conditionalFormatting sqref="U58:AT58">
    <cfRule type="cellIs" dxfId="551" priority="53" operator="lessThan">
      <formula>0</formula>
    </cfRule>
  </conditionalFormatting>
  <conditionalFormatting sqref="A61:D61 F61:Q61 A60:J60 S61:T61 L60:U60 V60:XFD61">
    <cfRule type="cellIs" dxfId="550" priority="52" operator="equal">
      <formula>0</formula>
    </cfRule>
  </conditionalFormatting>
  <conditionalFormatting sqref="U61">
    <cfRule type="cellIs" dxfId="549" priority="50" operator="equal">
      <formula>0</formula>
    </cfRule>
  </conditionalFormatting>
  <conditionalFormatting sqref="R61">
    <cfRule type="cellIs" dxfId="548" priority="49" operator="equal">
      <formula>0</formula>
    </cfRule>
  </conditionalFormatting>
  <conditionalFormatting sqref="K60">
    <cfRule type="cellIs" dxfId="547" priority="48" operator="equal">
      <formula>0</formula>
    </cfRule>
  </conditionalFormatting>
  <conditionalFormatting sqref="U62:AT62">
    <cfRule type="cellIs" dxfId="546" priority="47" operator="equal">
      <formula>0</formula>
    </cfRule>
  </conditionalFormatting>
  <conditionalFormatting sqref="U62:AT62">
    <cfRule type="cellIs" dxfId="545" priority="46" operator="lessThan">
      <formula>0</formula>
    </cfRule>
  </conditionalFormatting>
  <conditionalFormatting sqref="R59">
    <cfRule type="cellIs" dxfId="544" priority="45" operator="equal">
      <formula>0</formula>
    </cfRule>
  </conditionalFormatting>
  <conditionalFormatting sqref="R63">
    <cfRule type="cellIs" dxfId="543" priority="44" operator="equal">
      <formula>0</formula>
    </cfRule>
  </conditionalFormatting>
  <conditionalFormatting sqref="R65">
    <cfRule type="cellIs" dxfId="542" priority="43" operator="equal">
      <formula>0</formula>
    </cfRule>
  </conditionalFormatting>
  <conditionalFormatting sqref="R67">
    <cfRule type="cellIs" dxfId="541" priority="42" operator="equal">
      <formula>0</formula>
    </cfRule>
  </conditionalFormatting>
  <conditionalFormatting sqref="A78:D78 F78:Q78 S78:T78 AU78:XFD78 A77:XFD77">
    <cfRule type="cellIs" dxfId="540" priority="39" operator="equal">
      <formula>0</formula>
    </cfRule>
  </conditionalFormatting>
  <conditionalFormatting sqref="E78">
    <cfRule type="cellIs" dxfId="539" priority="38" operator="equal">
      <formula>0</formula>
    </cfRule>
  </conditionalFormatting>
  <conditionalFormatting sqref="U77:AT77">
    <cfRule type="cellIs" dxfId="538" priority="37" operator="lessThan">
      <formula>0</formula>
    </cfRule>
  </conditionalFormatting>
  <conditionalFormatting sqref="A88:D88 F88:Q88 S88:T88 AU88:XFD88 A87:XFD87">
    <cfRule type="cellIs" dxfId="537" priority="24" operator="equal">
      <formula>0</formula>
    </cfRule>
  </conditionalFormatting>
  <conditionalFormatting sqref="E88">
    <cfRule type="cellIs" dxfId="536" priority="23" operator="equal">
      <formula>0</formula>
    </cfRule>
  </conditionalFormatting>
  <conditionalFormatting sqref="U76:AT76 R76">
    <cfRule type="cellIs" dxfId="535" priority="29" operator="equal">
      <formula>0</formula>
    </cfRule>
  </conditionalFormatting>
  <conditionalFormatting sqref="U78:AT78 R78">
    <cfRule type="cellIs" dxfId="534" priority="28" operator="equal">
      <formula>0</formula>
    </cfRule>
  </conditionalFormatting>
  <conditionalFormatting sqref="V88:AT88">
    <cfRule type="expression" dxfId="533" priority="19">
      <formula>V87&lt;0</formula>
    </cfRule>
  </conditionalFormatting>
  <conditionalFormatting sqref="R88">
    <cfRule type="cellIs" dxfId="532" priority="21" operator="equal">
      <formula>0</formula>
    </cfRule>
  </conditionalFormatting>
  <conditionalFormatting sqref="V88:AT88">
    <cfRule type="cellIs" dxfId="531" priority="20" operator="equal">
      <formula>0</formula>
    </cfRule>
  </conditionalFormatting>
  <conditionalFormatting sqref="A86:D86 F86:Q86 S86:T86 AU86:XFD86">
    <cfRule type="cellIs" dxfId="530" priority="27" operator="equal">
      <formula>0</formula>
    </cfRule>
  </conditionalFormatting>
  <conditionalFormatting sqref="E86">
    <cfRule type="cellIs" dxfId="529" priority="26" operator="equal">
      <formula>0</formula>
    </cfRule>
  </conditionalFormatting>
  <conditionalFormatting sqref="U87:AT87">
    <cfRule type="cellIs" dxfId="528" priority="22" operator="lessThan">
      <formula>0</formula>
    </cfRule>
  </conditionalFormatting>
  <conditionalFormatting sqref="U88">
    <cfRule type="cellIs" dxfId="527" priority="18" operator="equal">
      <formula>0</formula>
    </cfRule>
  </conditionalFormatting>
  <conditionalFormatting sqref="U88">
    <cfRule type="expression" dxfId="526" priority="17">
      <formula>U87&lt;0</formula>
    </cfRule>
  </conditionalFormatting>
  <conditionalFormatting sqref="A84:T84 V84:XFD84">
    <cfRule type="cellIs" dxfId="525" priority="15" operator="equal">
      <formula>0</formula>
    </cfRule>
  </conditionalFormatting>
  <conditionalFormatting sqref="U84">
    <cfRule type="cellIs" dxfId="524" priority="14" operator="equal">
      <formula>0</formula>
    </cfRule>
  </conditionalFormatting>
  <conditionalFormatting sqref="A81:XFD81 A80:D80 L80:XFD80">
    <cfRule type="cellIs" dxfId="523" priority="13" operator="equal">
      <formula>0</formula>
    </cfRule>
  </conditionalFormatting>
  <conditionalFormatting sqref="E80:K80">
    <cfRule type="cellIs" dxfId="522" priority="12" operator="equal">
      <formula>0</formula>
    </cfRule>
  </conditionalFormatting>
  <conditionalFormatting sqref="A83:XFD83 A82:D82 L82:XFD82">
    <cfRule type="cellIs" dxfId="521" priority="11" operator="equal">
      <formula>0</formula>
    </cfRule>
  </conditionalFormatting>
  <conditionalFormatting sqref="E82:K82">
    <cfRule type="cellIs" dxfId="520" priority="10" operator="equal">
      <formula>0</formula>
    </cfRule>
  </conditionalFormatting>
  <conditionalFormatting sqref="A103:XFD104">
    <cfRule type="cellIs" dxfId="519" priority="9" operator="equal">
      <formula>0</formula>
    </cfRule>
  </conditionalFormatting>
  <conditionalFormatting sqref="A105:T105 V105:XFD105">
    <cfRule type="cellIs" dxfId="518" priority="8" operator="equal">
      <formula>0</formula>
    </cfRule>
  </conditionalFormatting>
  <conditionalFormatting sqref="U105">
    <cfRule type="cellIs" dxfId="517" priority="7" operator="equal">
      <formula>0</formula>
    </cfRule>
  </conditionalFormatting>
  <conditionalFormatting sqref="A108:XFD109">
    <cfRule type="cellIs" dxfId="516" priority="6" operator="equal">
      <formula>0</formula>
    </cfRule>
  </conditionalFormatting>
  <conditionalFormatting sqref="A106:T107 V107:XFD107 AU106:XFD106">
    <cfRule type="cellIs" dxfId="515" priority="5" operator="equal">
      <formula>0</formula>
    </cfRule>
  </conditionalFormatting>
  <conditionalFormatting sqref="U106:U107 V106:AT106">
    <cfRule type="cellIs" dxfId="514" priority="4" operator="equal">
      <formula>0</formula>
    </cfRule>
  </conditionalFormatting>
  <conditionalFormatting sqref="N3:R6">
    <cfRule type="cellIs" dxfId="513" priority="3" operator="equal">
      <formula>0</formula>
    </cfRule>
  </conditionalFormatting>
  <conditionalFormatting sqref="A66:XFD66">
    <cfRule type="cellIs" dxfId="512" priority="2" operator="equal">
      <formula>0</formula>
    </cfRule>
  </conditionalFormatting>
  <conditionalFormatting sqref="U66:AT66">
    <cfRule type="cellIs" dxfId="511" priority="1" operator="lessThan">
      <formula>0</formula>
    </cfRule>
  </conditionalFormatting>
  <dataValidations count="2">
    <dataValidation type="whole" allowBlank="1" showInputMessage="1" showErrorMessage="1" sqref="N15">
      <formula1>1</formula1>
      <formula2>25</formula2>
    </dataValidation>
    <dataValidation type="decimal" operator="greaterThanOrEqual" allowBlank="1" showInputMessage="1" showErrorMessage="1" sqref="N22 N29 N36 N49 U51:AT51 N94 H8 N40 N42 N46 N44 N38 N32 N34 N24:N27 H24:H27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списки!$E$13:$E$40</xm:f>
          </x14:formula1>
          <xm:sqref>N13 N17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U149"/>
  <sheetViews>
    <sheetView showGridLines="0" workbookViewId="0">
      <pane xSplit="19" ySplit="11" topLeftCell="T12" activePane="bottomRight" state="frozen"/>
      <selection pane="topRight" activeCell="T1" sqref="T1"/>
      <selection pane="bottomLeft" activeCell="A12" sqref="A12"/>
      <selection pane="bottomRight"/>
    </sheetView>
  </sheetViews>
  <sheetFormatPr defaultRowHeight="12" x14ac:dyDescent="0.25"/>
  <cols>
    <col min="1" max="4" width="1.77734375" style="2" customWidth="1"/>
    <col min="5" max="5" width="35.88671875" style="2" customWidth="1"/>
    <col min="6" max="7" width="1.77734375" style="2" customWidth="1"/>
    <col min="8" max="8" width="16.21875" style="2" bestFit="1" customWidth="1"/>
    <col min="9" max="10" width="1.77734375" style="2" customWidth="1"/>
    <col min="11" max="11" width="5.5546875" style="33" bestFit="1" customWidth="1"/>
    <col min="12" max="12" width="1.77734375" style="2" customWidth="1"/>
    <col min="13" max="13" width="1.77734375" style="14" customWidth="1"/>
    <col min="14" max="14" width="8.88671875" style="2"/>
    <col min="15" max="15" width="1.77734375" style="21" customWidth="1"/>
    <col min="16" max="17" width="1.77734375" style="2" customWidth="1"/>
    <col min="18" max="18" width="8.88671875" style="2"/>
    <col min="19" max="21" width="1.77734375" style="2" customWidth="1"/>
    <col min="22" max="16384" width="8.88671875" style="2"/>
  </cols>
  <sheetData>
    <row r="1" spans="1:21" s="1" customFormat="1" ht="10.19999999999999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31"/>
      <c r="L1" s="4"/>
      <c r="M1" s="12"/>
      <c r="N1" s="4"/>
      <c r="O1" s="19"/>
      <c r="P1" s="4"/>
      <c r="Q1" s="4"/>
      <c r="R1" s="4"/>
      <c r="S1" s="4"/>
      <c r="T1" s="4"/>
      <c r="U1" s="4"/>
    </row>
    <row r="2" spans="1:21" s="1" customFormat="1" ht="10.199999999999999" x14ac:dyDescent="0.2">
      <c r="A2" s="4"/>
      <c r="B2" s="4"/>
      <c r="C2" s="151" t="s">
        <v>205</v>
      </c>
      <c r="D2" s="4"/>
      <c r="E2" s="4"/>
      <c r="F2" s="4"/>
      <c r="G2" s="4"/>
      <c r="H2" s="4"/>
      <c r="I2" s="4"/>
      <c r="J2" s="4"/>
      <c r="K2" s="31"/>
      <c r="L2" s="4"/>
      <c r="M2" s="12"/>
      <c r="N2" s="4"/>
      <c r="O2" s="19"/>
      <c r="P2" s="4"/>
      <c r="Q2" s="4"/>
      <c r="R2" s="4"/>
      <c r="S2" s="4"/>
      <c r="T2" s="4"/>
      <c r="U2" s="4"/>
    </row>
    <row r="3" spans="1:21" s="1" customFormat="1" ht="10.199999999999999" x14ac:dyDescent="0.2">
      <c r="A3" s="4"/>
      <c r="B3" s="4"/>
      <c r="C3" s="5" t="str">
        <f>главная!C3</f>
        <v>Финмодель</v>
      </c>
      <c r="D3" s="4"/>
      <c r="E3" s="4"/>
      <c r="F3" s="4"/>
      <c r="G3" s="4"/>
      <c r="H3" s="4"/>
      <c r="I3" s="4"/>
      <c r="J3" s="4"/>
      <c r="K3" s="31"/>
      <c r="L3" s="4"/>
      <c r="M3" s="12"/>
      <c r="N3" s="4"/>
      <c r="O3" s="19"/>
      <c r="P3" s="4"/>
      <c r="Q3" s="4"/>
      <c r="R3" s="4"/>
      <c r="S3" s="4"/>
      <c r="T3" s="4"/>
      <c r="U3" s="4"/>
    </row>
    <row r="4" spans="1:21" s="1" customFormat="1" ht="10.199999999999999" x14ac:dyDescent="0.2">
      <c r="A4" s="4"/>
      <c r="B4" s="4"/>
      <c r="C4" s="5" t="str">
        <f>главная!C4</f>
        <v>Финансовая биржа торговли криптовалютами</v>
      </c>
      <c r="D4" s="4"/>
      <c r="E4" s="4"/>
      <c r="F4" s="4"/>
      <c r="G4" s="4"/>
      <c r="H4" s="4"/>
      <c r="I4" s="4"/>
      <c r="J4" s="4"/>
      <c r="K4" s="31"/>
      <c r="L4" s="4"/>
      <c r="M4" s="12"/>
      <c r="N4" s="4"/>
      <c r="O4" s="19"/>
      <c r="P4" s="4"/>
      <c r="Q4" s="4"/>
      <c r="R4" s="4"/>
      <c r="S4" s="4"/>
      <c r="T4" s="4"/>
      <c r="U4" s="4"/>
    </row>
    <row r="5" spans="1:21" s="1" customFormat="1" ht="10.199999999999999" x14ac:dyDescent="0.2">
      <c r="A5" s="4"/>
      <c r="B5" s="4"/>
      <c r="C5" s="5" t="str">
        <f>главная!C5</f>
        <v>локализация: Лондон-Москва</v>
      </c>
      <c r="D5" s="4"/>
      <c r="E5" s="4"/>
      <c r="F5" s="4"/>
      <c r="G5" s="4"/>
      <c r="H5" s="4"/>
      <c r="I5" s="4"/>
      <c r="J5" s="4"/>
      <c r="K5" s="31"/>
      <c r="L5" s="4"/>
      <c r="M5" s="12"/>
      <c r="N5" s="4"/>
      <c r="O5" s="19"/>
      <c r="P5" s="4"/>
      <c r="Q5" s="4"/>
      <c r="R5" s="4"/>
      <c r="S5" s="4"/>
      <c r="T5" s="4"/>
      <c r="U5" s="4"/>
    </row>
    <row r="6" spans="1:21" s="1" customFormat="1" ht="10.199999999999999" x14ac:dyDescent="0.2">
      <c r="A6" s="4"/>
      <c r="B6" s="4"/>
      <c r="C6" s="4" t="s">
        <v>98</v>
      </c>
      <c r="D6" s="4"/>
      <c r="E6" s="4"/>
      <c r="F6" s="4"/>
      <c r="G6" s="4"/>
      <c r="H6" s="4"/>
      <c r="I6" s="4"/>
      <c r="J6" s="4"/>
      <c r="K6" s="31"/>
      <c r="L6" s="4"/>
      <c r="M6" s="12"/>
      <c r="N6" s="4"/>
      <c r="O6" s="19"/>
      <c r="P6" s="4"/>
      <c r="Q6" s="4"/>
      <c r="R6" s="4"/>
      <c r="S6" s="4"/>
      <c r="T6" s="4"/>
      <c r="U6" s="4"/>
    </row>
    <row r="7" spans="1:21" s="1" customFormat="1" ht="10.199999999999999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31"/>
      <c r="L7" s="4"/>
      <c r="M7" s="12"/>
      <c r="N7" s="4"/>
      <c r="O7" s="19"/>
      <c r="P7" s="4"/>
      <c r="Q7" s="4"/>
      <c r="R7" s="4"/>
      <c r="S7" s="4"/>
      <c r="T7" s="4"/>
      <c r="U7" s="4"/>
    </row>
    <row r="8" spans="1:21" s="26" customFormat="1" ht="10.199999999999999" x14ac:dyDescent="0.2">
      <c r="A8" s="23"/>
      <c r="B8" s="23"/>
      <c r="C8" s="23"/>
      <c r="D8" s="23"/>
      <c r="E8" s="23"/>
      <c r="F8" s="23"/>
      <c r="G8" s="43" t="s">
        <v>6</v>
      </c>
      <c r="H8" s="96"/>
      <c r="I8" s="97" t="s">
        <v>44</v>
      </c>
      <c r="J8" s="98" t="s">
        <v>45</v>
      </c>
      <c r="K8" s="31"/>
      <c r="L8" s="23"/>
      <c r="M8" s="24"/>
      <c r="N8" s="23"/>
      <c r="O8" s="24"/>
      <c r="P8" s="23"/>
      <c r="Q8" s="23"/>
      <c r="R8" s="23"/>
      <c r="S8" s="23"/>
      <c r="T8" s="23"/>
      <c r="U8" s="23"/>
    </row>
    <row r="9" spans="1:21" s="3" customFormat="1" ht="10.19999999999999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32"/>
      <c r="L9" s="5"/>
      <c r="M9" s="12"/>
      <c r="N9" s="5"/>
      <c r="O9" s="19"/>
      <c r="P9" s="5"/>
      <c r="Q9" s="5"/>
      <c r="R9" s="5"/>
      <c r="S9" s="5"/>
      <c r="T9" s="5"/>
      <c r="U9" s="5"/>
    </row>
    <row r="10" spans="1:21" s="3" customFormat="1" ht="10.199999999999999" x14ac:dyDescent="0.2">
      <c r="A10" s="5"/>
      <c r="B10" s="5"/>
      <c r="C10" s="5"/>
      <c r="D10" s="5"/>
      <c r="E10" s="5" t="s">
        <v>0</v>
      </c>
      <c r="F10" s="5"/>
      <c r="G10" s="5"/>
      <c r="H10" s="5" t="s">
        <v>1</v>
      </c>
      <c r="I10" s="5"/>
      <c r="J10" s="5"/>
      <c r="K10" s="32" t="s">
        <v>2</v>
      </c>
      <c r="L10" s="5"/>
      <c r="M10" s="12"/>
      <c r="N10" s="5" t="s">
        <v>7</v>
      </c>
      <c r="O10" s="19"/>
      <c r="P10" s="5"/>
      <c r="Q10" s="5"/>
      <c r="R10" s="5" t="s">
        <v>3</v>
      </c>
      <c r="S10" s="5"/>
      <c r="T10" s="5"/>
      <c r="U10" s="5"/>
    </row>
    <row r="11" spans="1:21" ht="4.05" customHeight="1" x14ac:dyDescent="0.25">
      <c r="A11" s="6"/>
      <c r="B11" s="6"/>
      <c r="C11" s="6"/>
      <c r="D11" s="6"/>
      <c r="E11" s="7"/>
      <c r="F11" s="6"/>
      <c r="G11" s="6"/>
      <c r="H11" s="6"/>
      <c r="I11" s="6"/>
      <c r="J11" s="6"/>
      <c r="K11" s="31"/>
      <c r="L11" s="6"/>
      <c r="M11" s="13"/>
      <c r="N11" s="6"/>
      <c r="O11" s="20"/>
      <c r="P11" s="6"/>
      <c r="Q11" s="6"/>
      <c r="R11" s="6"/>
      <c r="S11" s="6"/>
      <c r="T11" s="6"/>
      <c r="U11" s="6"/>
    </row>
    <row r="12" spans="1:21" ht="7.0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31"/>
      <c r="L12" s="6"/>
      <c r="M12" s="13"/>
      <c r="N12" s="6"/>
      <c r="O12" s="20"/>
      <c r="P12" s="6"/>
      <c r="Q12" s="6"/>
      <c r="R12" s="6"/>
      <c r="S12" s="6"/>
      <c r="T12" s="6"/>
      <c r="U12" s="6"/>
    </row>
    <row r="13" spans="1:21" x14ac:dyDescent="0.25">
      <c r="A13" s="6"/>
      <c r="B13" s="6"/>
      <c r="C13" s="6"/>
      <c r="D13" s="6"/>
      <c r="E13" s="30" t="str">
        <f>kpi!$E$16</f>
        <v>кол-во клиентов на старте продаж</v>
      </c>
      <c r="F13" s="10"/>
      <c r="G13" s="10"/>
      <c r="H13" s="10"/>
      <c r="I13" s="10"/>
      <c r="J13" s="10"/>
      <c r="K13" s="32" t="str">
        <f>IF($E13="","",INDEX(kpi!$H:$H,SUMIFS(kpi!$B:$B,kpi!$E:$E,$E13)))</f>
        <v>кол-во чел</v>
      </c>
      <c r="L13" s="6"/>
      <c r="M13" s="43" t="s">
        <v>6</v>
      </c>
      <c r="N13" s="45">
        <v>3300</v>
      </c>
      <c r="O13" s="20"/>
      <c r="P13" s="6"/>
      <c r="Q13" s="6"/>
      <c r="R13" s="6"/>
      <c r="S13" s="6"/>
      <c r="T13" s="6"/>
      <c r="U13" s="6"/>
    </row>
    <row r="14" spans="1:21" ht="7.0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31"/>
      <c r="L14" s="6"/>
      <c r="M14" s="13"/>
      <c r="N14" s="6"/>
      <c r="O14" s="20"/>
      <c r="P14" s="6"/>
      <c r="Q14" s="6"/>
      <c r="R14" s="6"/>
      <c r="S14" s="6"/>
      <c r="T14" s="6"/>
      <c r="U14" s="6"/>
    </row>
    <row r="15" spans="1:21" x14ac:dyDescent="0.25">
      <c r="A15" s="6"/>
      <c r="B15" s="6"/>
      <c r="C15" s="6"/>
      <c r="D15" s="6"/>
      <c r="E15" s="30" t="str">
        <f>kpi!$E$17</f>
        <v>средний ежемесячный прирост клиентов</v>
      </c>
      <c r="F15" s="10"/>
      <c r="G15" s="10"/>
      <c r="H15" s="10"/>
      <c r="I15" s="10"/>
      <c r="J15" s="10"/>
      <c r="K15" s="32" t="str">
        <f>IF($E15="","",INDEX(kpi!$H:$H,SUMIFS(kpi!$B:$B,kpi!$E:$E,$E15)))</f>
        <v>кол-во чел</v>
      </c>
      <c r="L15" s="6"/>
      <c r="M15" s="43" t="s">
        <v>6</v>
      </c>
      <c r="N15" s="45">
        <v>3500</v>
      </c>
      <c r="O15" s="20"/>
      <c r="P15" s="6"/>
      <c r="Q15" s="6"/>
      <c r="R15" s="6"/>
      <c r="S15" s="6"/>
      <c r="T15" s="6"/>
      <c r="U15" s="6"/>
    </row>
    <row r="16" spans="1:21" ht="7.0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31"/>
      <c r="L16" s="6"/>
      <c r="M16" s="13"/>
      <c r="N16" s="6"/>
      <c r="O16" s="20"/>
      <c r="P16" s="6"/>
      <c r="Q16" s="6"/>
      <c r="R16" s="6"/>
      <c r="S16" s="6"/>
      <c r="T16" s="6"/>
      <c r="U16" s="6"/>
    </row>
    <row r="17" spans="1:21" x14ac:dyDescent="0.25">
      <c r="A17" s="6"/>
      <c r="B17" s="6"/>
      <c r="C17" s="6"/>
      <c r="D17" s="6"/>
      <c r="E17" s="30" t="str">
        <f>kpi!$E$18</f>
        <v>распределение клиентов</v>
      </c>
      <c r="F17" s="10"/>
      <c r="G17" s="10"/>
      <c r="H17" s="10"/>
      <c r="I17" s="10"/>
      <c r="J17" s="10"/>
      <c r="K17" s="32" t="str">
        <f>IF($E17="","",INDEX(kpi!$H:$H,SUMIFS(kpi!$B:$B,kpi!$E:$E,$E17)))</f>
        <v>%</v>
      </c>
      <c r="L17" s="6"/>
      <c r="M17" s="13"/>
      <c r="N17" s="6"/>
      <c r="O17" s="20"/>
      <c r="P17" s="6"/>
      <c r="Q17" s="6"/>
      <c r="R17" s="6"/>
      <c r="S17" s="6"/>
      <c r="T17" s="6"/>
      <c r="U17" s="6"/>
    </row>
    <row r="18" spans="1:21" s="1" customFormat="1" ht="10.199999999999999" x14ac:dyDescent="0.2">
      <c r="A18" s="4"/>
      <c r="B18" s="4"/>
      <c r="C18" s="4"/>
      <c r="D18" s="4"/>
      <c r="E18" s="42" t="str">
        <f>E17</f>
        <v>распределение клиентов</v>
      </c>
      <c r="F18" s="4"/>
      <c r="G18" s="4"/>
      <c r="H18" s="42" t="str">
        <f>списки!$H$13</f>
        <v>активные без тарифа</v>
      </c>
      <c r="I18" s="4"/>
      <c r="J18" s="4"/>
      <c r="K18" s="31" t="str">
        <f>IF($E18="","",INDEX(kpi!$H:$H,SUMIFS(kpi!$B:$B,kpi!$E:$E,$E18)))</f>
        <v>%</v>
      </c>
      <c r="L18" s="4"/>
      <c r="M18" s="43" t="s">
        <v>6</v>
      </c>
      <c r="N18" s="104">
        <f>(100%-$N$21)*90%*40%</f>
        <v>0.35996400000000001</v>
      </c>
      <c r="O18" s="44"/>
      <c r="P18" s="4"/>
      <c r="Q18" s="4"/>
      <c r="R18" s="4"/>
      <c r="S18" s="4"/>
      <c r="T18" s="4"/>
      <c r="U18" s="4"/>
    </row>
    <row r="19" spans="1:21" s="1" customFormat="1" ht="10.199999999999999" x14ac:dyDescent="0.2">
      <c r="A19" s="4"/>
      <c r="B19" s="4"/>
      <c r="C19" s="4"/>
      <c r="D19" s="4"/>
      <c r="E19" s="42" t="str">
        <f>E17</f>
        <v>распределение клиентов</v>
      </c>
      <c r="F19" s="4"/>
      <c r="G19" s="4"/>
      <c r="H19" s="42" t="str">
        <f>списки!$H$14</f>
        <v>активные по тарифу</v>
      </c>
      <c r="I19" s="4"/>
      <c r="J19" s="4"/>
      <c r="K19" s="31" t="str">
        <f>IF($E19="","",INDEX(kpi!$H:$H,SUMIFS(kpi!$B:$B,kpi!$E:$E,$E19)))</f>
        <v>%</v>
      </c>
      <c r="L19" s="4"/>
      <c r="M19" s="43" t="s">
        <v>6</v>
      </c>
      <c r="N19" s="104">
        <f>10%*(100%-$N$21)*40%</f>
        <v>3.9996000000000004E-2</v>
      </c>
      <c r="O19" s="44"/>
      <c r="P19" s="4"/>
      <c r="Q19" s="4"/>
      <c r="R19" s="4"/>
      <c r="S19" s="4"/>
      <c r="T19" s="4"/>
      <c r="U19" s="4"/>
    </row>
    <row r="20" spans="1:21" s="1" customFormat="1" ht="10.199999999999999" x14ac:dyDescent="0.2">
      <c r="A20" s="4"/>
      <c r="B20" s="4"/>
      <c r="C20" s="4"/>
      <c r="D20" s="4"/>
      <c r="E20" s="42" t="str">
        <f>E17</f>
        <v>распределение клиентов</v>
      </c>
      <c r="F20" s="4"/>
      <c r="G20" s="4"/>
      <c r="H20" s="42" t="str">
        <f>списки!$H$15</f>
        <v>пассивные</v>
      </c>
      <c r="I20" s="4"/>
      <c r="J20" s="4"/>
      <c r="K20" s="31" t="str">
        <f>IF($E20="","",INDEX(kpi!$H:$H,SUMIFS(kpi!$B:$B,kpi!$E:$E,$E20)))</f>
        <v>%</v>
      </c>
      <c r="L20" s="4"/>
      <c r="M20" s="43" t="s">
        <v>6</v>
      </c>
      <c r="N20" s="104">
        <f>(100%-$N$21)*60%</f>
        <v>0.59994000000000003</v>
      </c>
      <c r="O20" s="44"/>
      <c r="P20" s="4"/>
      <c r="Q20" s="4"/>
      <c r="R20" s="4"/>
      <c r="S20" s="4"/>
      <c r="T20" s="4"/>
      <c r="U20" s="4"/>
    </row>
    <row r="21" spans="1:21" s="1" customFormat="1" ht="10.199999999999999" x14ac:dyDescent="0.2">
      <c r="A21" s="4"/>
      <c r="B21" s="4"/>
      <c r="C21" s="4"/>
      <c r="D21" s="4"/>
      <c r="E21" s="42" t="str">
        <f>E17</f>
        <v>распределение клиентов</v>
      </c>
      <c r="F21" s="4"/>
      <c r="G21" s="4"/>
      <c r="H21" s="42" t="str">
        <f>списки!$H$16</f>
        <v>рекламодатели</v>
      </c>
      <c r="I21" s="4"/>
      <c r="J21" s="4"/>
      <c r="K21" s="31" t="str">
        <f>IF($E21="","",INDEX(kpi!$H:$H,SUMIFS(kpi!$B:$B,kpi!$E:$E,$E21)))</f>
        <v>%</v>
      </c>
      <c r="L21" s="4"/>
      <c r="M21" s="43" t="s">
        <v>6</v>
      </c>
      <c r="N21" s="104">
        <v>1E-4</v>
      </c>
      <c r="O21" s="44"/>
      <c r="P21" s="4"/>
      <c r="Q21" s="4"/>
      <c r="R21" s="4"/>
      <c r="S21" s="4"/>
      <c r="T21" s="4"/>
      <c r="U21" s="4"/>
    </row>
    <row r="22" spans="1:21" s="1" customFormat="1" ht="10.199999999999999" x14ac:dyDescent="0.2">
      <c r="A22" s="4"/>
      <c r="B22" s="4"/>
      <c r="C22" s="4"/>
      <c r="D22" s="4"/>
      <c r="E22" s="42" t="str">
        <f>E17</f>
        <v>распределение клиентов</v>
      </c>
      <c r="F22" s="4"/>
      <c r="G22" s="4"/>
      <c r="H22" s="42" t="str">
        <f>списки!$H$17</f>
        <v>клиенты типа 5</v>
      </c>
      <c r="I22" s="4"/>
      <c r="J22" s="4"/>
      <c r="K22" s="31" t="str">
        <f>IF($E22="","",INDEX(kpi!$H:$H,SUMIFS(kpi!$B:$B,kpi!$E:$E,$E22)))</f>
        <v>%</v>
      </c>
      <c r="L22" s="4"/>
      <c r="M22" s="43" t="s">
        <v>6</v>
      </c>
      <c r="N22" s="104"/>
      <c r="O22" s="44"/>
      <c r="P22" s="4"/>
      <c r="Q22" s="4"/>
      <c r="R22" s="4"/>
      <c r="S22" s="4"/>
      <c r="T22" s="4"/>
      <c r="U22" s="4"/>
    </row>
    <row r="23" spans="1:21" s="1" customFormat="1" ht="10.199999999999999" x14ac:dyDescent="0.2">
      <c r="A23" s="4"/>
      <c r="B23" s="4"/>
      <c r="C23" s="4"/>
      <c r="D23" s="4"/>
      <c r="E23" s="42" t="str">
        <f>E17</f>
        <v>распределение клиентов</v>
      </c>
      <c r="F23" s="4"/>
      <c r="G23" s="4"/>
      <c r="H23" s="42" t="str">
        <f>списки!$H$18</f>
        <v>клиенты типа 6</v>
      </c>
      <c r="I23" s="4"/>
      <c r="J23" s="4"/>
      <c r="K23" s="31" t="str">
        <f>IF($E23="","",INDEX(kpi!$H:$H,SUMIFS(kpi!$B:$B,kpi!$E:$E,$E23)))</f>
        <v>%</v>
      </c>
      <c r="L23" s="4"/>
      <c r="M23" s="43" t="s">
        <v>6</v>
      </c>
      <c r="N23" s="104"/>
      <c r="O23" s="44"/>
      <c r="P23" s="4"/>
      <c r="Q23" s="4"/>
      <c r="R23" s="4"/>
      <c r="S23" s="4"/>
      <c r="T23" s="4"/>
      <c r="U23" s="4"/>
    </row>
    <row r="24" spans="1:21" s="1" customFormat="1" ht="10.199999999999999" x14ac:dyDescent="0.2">
      <c r="A24" s="4"/>
      <c r="B24" s="4"/>
      <c r="C24" s="4"/>
      <c r="D24" s="4"/>
      <c r="E24" s="42" t="str">
        <f>E17</f>
        <v>распределение клиентов</v>
      </c>
      <c r="F24" s="4"/>
      <c r="G24" s="4"/>
      <c r="H24" s="42" t="str">
        <f>списки!$H$19</f>
        <v>клиенты типа 7</v>
      </c>
      <c r="I24" s="4"/>
      <c r="J24" s="4"/>
      <c r="K24" s="31" t="str">
        <f>IF($E24="","",INDEX(kpi!$H:$H,SUMIFS(kpi!$B:$B,kpi!$E:$E,$E24)))</f>
        <v>%</v>
      </c>
      <c r="L24" s="4"/>
      <c r="M24" s="43" t="s">
        <v>6</v>
      </c>
      <c r="N24" s="104"/>
      <c r="O24" s="44"/>
      <c r="P24" s="4"/>
      <c r="Q24" s="4"/>
      <c r="R24" s="4"/>
      <c r="S24" s="4"/>
      <c r="T24" s="4"/>
      <c r="U24" s="4"/>
    </row>
    <row r="25" spans="1:21" s="1" customFormat="1" ht="10.199999999999999" x14ac:dyDescent="0.2">
      <c r="A25" s="4"/>
      <c r="B25" s="4"/>
      <c r="C25" s="4"/>
      <c r="D25" s="4"/>
      <c r="E25" s="42" t="str">
        <f>E17</f>
        <v>распределение клиентов</v>
      </c>
      <c r="F25" s="4"/>
      <c r="G25" s="4"/>
      <c r="H25" s="42" t="str">
        <f>списки!$H$20</f>
        <v>клиенты типа 8</v>
      </c>
      <c r="I25" s="4"/>
      <c r="J25" s="4"/>
      <c r="K25" s="31" t="str">
        <f>IF($E25="","",INDEX(kpi!$H:$H,SUMIFS(kpi!$B:$B,kpi!$E:$E,$E25)))</f>
        <v>%</v>
      </c>
      <c r="L25" s="4"/>
      <c r="M25" s="43" t="s">
        <v>6</v>
      </c>
      <c r="N25" s="104"/>
      <c r="O25" s="44"/>
      <c r="P25" s="4"/>
      <c r="Q25" s="4"/>
      <c r="R25" s="4"/>
      <c r="S25" s="4"/>
      <c r="T25" s="4"/>
      <c r="U25" s="4"/>
    </row>
    <row r="26" spans="1:21" s="1" customFormat="1" ht="10.199999999999999" x14ac:dyDescent="0.2">
      <c r="A26" s="4"/>
      <c r="B26" s="4"/>
      <c r="C26" s="4"/>
      <c r="D26" s="4"/>
      <c r="E26" s="42" t="str">
        <f>E17</f>
        <v>распределение клиентов</v>
      </c>
      <c r="F26" s="4"/>
      <c r="G26" s="4"/>
      <c r="H26" s="42" t="str">
        <f>списки!$H$21</f>
        <v>клиенты типа 9</v>
      </c>
      <c r="I26" s="4"/>
      <c r="J26" s="4"/>
      <c r="K26" s="31" t="str">
        <f>IF($E26="","",INDEX(kpi!$H:$H,SUMIFS(kpi!$B:$B,kpi!$E:$E,$E26)))</f>
        <v>%</v>
      </c>
      <c r="L26" s="4"/>
      <c r="M26" s="43" t="s">
        <v>6</v>
      </c>
      <c r="N26" s="105"/>
      <c r="O26" s="44"/>
      <c r="P26" s="4"/>
      <c r="Q26" s="4"/>
      <c r="R26" s="4"/>
      <c r="S26" s="4"/>
      <c r="T26" s="4"/>
      <c r="U26" s="4"/>
    </row>
    <row r="27" spans="1:21" s="1" customFormat="1" ht="10.199999999999999" x14ac:dyDescent="0.2">
      <c r="A27" s="4"/>
      <c r="B27" s="4"/>
      <c r="C27" s="4"/>
      <c r="D27" s="4"/>
      <c r="E27" s="42" t="str">
        <f>E17</f>
        <v>распределение клиентов</v>
      </c>
      <c r="F27" s="4"/>
      <c r="G27" s="4"/>
      <c r="H27" s="42" t="str">
        <f>списки!$H$22</f>
        <v>клиенты типа 10</v>
      </c>
      <c r="I27" s="4"/>
      <c r="J27" s="4"/>
      <c r="K27" s="31" t="str">
        <f>IF($E27="","",INDEX(kpi!$H:$H,SUMIFS(kpi!$B:$B,kpi!$E:$E,$E27)))</f>
        <v>%</v>
      </c>
      <c r="L27" s="4"/>
      <c r="M27" s="43"/>
      <c r="N27" s="106">
        <f>100%-SUM(N18:N26)</f>
        <v>0</v>
      </c>
      <c r="O27" s="44"/>
      <c r="P27" s="4"/>
      <c r="Q27" s="4"/>
      <c r="R27" s="4"/>
      <c r="S27" s="4"/>
      <c r="T27" s="4"/>
      <c r="U27" s="4"/>
    </row>
    <row r="28" spans="1:21" ht="7.0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31"/>
      <c r="L28" s="6"/>
      <c r="M28" s="13"/>
      <c r="N28" s="6"/>
      <c r="O28" s="20"/>
      <c r="P28" s="6"/>
      <c r="Q28" s="6"/>
      <c r="R28" s="6"/>
      <c r="S28" s="6"/>
      <c r="T28" s="6"/>
      <c r="U28" s="6"/>
    </row>
    <row r="29" spans="1:21" x14ac:dyDescent="0.25">
      <c r="A29" s="6"/>
      <c r="B29" s="6"/>
      <c r="C29" s="6"/>
      <c r="D29" s="6"/>
      <c r="E29" s="30" t="str">
        <f>kpi!$E$19</f>
        <v>оборот торгов в день</v>
      </c>
      <c r="F29" s="10"/>
      <c r="G29" s="10"/>
      <c r="H29" s="10"/>
      <c r="I29" s="10"/>
      <c r="J29" s="10"/>
      <c r="K29" s="32" t="str">
        <f>IF($E29="","",INDEX(kpi!$H:$H,SUMIFS(kpi!$B:$B,kpi!$E:$E,$E29)))</f>
        <v>долл.</v>
      </c>
      <c r="L29" s="6"/>
      <c r="M29" s="13"/>
      <c r="N29" s="6"/>
      <c r="O29" s="20"/>
      <c r="P29" s="6"/>
      <c r="Q29" s="6"/>
      <c r="R29" s="6"/>
      <c r="S29" s="6"/>
      <c r="T29" s="6"/>
      <c r="U29" s="6"/>
    </row>
    <row r="30" spans="1:21" s="1" customFormat="1" ht="10.199999999999999" x14ac:dyDescent="0.2">
      <c r="A30" s="4"/>
      <c r="B30" s="4"/>
      <c r="C30" s="4"/>
      <c r="D30" s="4"/>
      <c r="E30" s="42" t="str">
        <f>E29</f>
        <v>оборот торгов в день</v>
      </c>
      <c r="F30" s="4"/>
      <c r="G30" s="4"/>
      <c r="H30" s="42" t="str">
        <f>списки!$H$13</f>
        <v>активные без тарифа</v>
      </c>
      <c r="I30" s="4"/>
      <c r="J30" s="4"/>
      <c r="K30" s="31" t="str">
        <f>IF($E30="","",INDEX(kpi!$H:$H,SUMIFS(kpi!$B:$B,kpi!$E:$E,$E30)))</f>
        <v>долл.</v>
      </c>
      <c r="L30" s="4"/>
      <c r="M30" s="43" t="s">
        <v>6</v>
      </c>
      <c r="N30" s="100">
        <v>1000</v>
      </c>
      <c r="O30" s="44"/>
      <c r="P30" s="4"/>
      <c r="Q30" s="4"/>
      <c r="R30" s="4"/>
      <c r="S30" s="4"/>
      <c r="T30" s="4"/>
      <c r="U30" s="4"/>
    </row>
    <row r="31" spans="1:21" s="1" customFormat="1" ht="10.199999999999999" x14ac:dyDescent="0.2">
      <c r="A31" s="4"/>
      <c r="B31" s="4"/>
      <c r="C31" s="4"/>
      <c r="D31" s="4"/>
      <c r="E31" s="42" t="str">
        <f>E29</f>
        <v>оборот торгов в день</v>
      </c>
      <c r="F31" s="4"/>
      <c r="G31" s="4"/>
      <c r="H31" s="42" t="str">
        <f>списки!$H$14</f>
        <v>активные по тарифу</v>
      </c>
      <c r="I31" s="4"/>
      <c r="J31" s="4"/>
      <c r="K31" s="31" t="str">
        <f>IF($E31="","",INDEX(kpi!$H:$H,SUMIFS(kpi!$B:$B,kpi!$E:$E,$E31)))</f>
        <v>долл.</v>
      </c>
      <c r="L31" s="4"/>
      <c r="M31" s="43" t="s">
        <v>6</v>
      </c>
      <c r="N31" s="100"/>
      <c r="O31" s="44"/>
      <c r="P31" s="4"/>
      <c r="Q31" s="4"/>
      <c r="R31" s="4"/>
      <c r="S31" s="4"/>
      <c r="T31" s="4"/>
      <c r="U31" s="4"/>
    </row>
    <row r="32" spans="1:21" s="1" customFormat="1" ht="10.199999999999999" x14ac:dyDescent="0.2">
      <c r="A32" s="4"/>
      <c r="B32" s="4"/>
      <c r="C32" s="4"/>
      <c r="D32" s="4"/>
      <c r="E32" s="42" t="str">
        <f>E29</f>
        <v>оборот торгов в день</v>
      </c>
      <c r="F32" s="4"/>
      <c r="G32" s="4"/>
      <c r="H32" s="42" t="str">
        <f>списки!$H$15</f>
        <v>пассивные</v>
      </c>
      <c r="I32" s="4"/>
      <c r="J32" s="4"/>
      <c r="K32" s="31" t="str">
        <f>IF($E32="","",INDEX(kpi!$H:$H,SUMIFS(kpi!$B:$B,kpi!$E:$E,$E32)))</f>
        <v>долл.</v>
      </c>
      <c r="L32" s="4"/>
      <c r="M32" s="43" t="s">
        <v>6</v>
      </c>
      <c r="N32" s="100"/>
      <c r="O32" s="44"/>
      <c r="P32" s="4"/>
      <c r="Q32" s="4"/>
      <c r="R32" s="4"/>
      <c r="S32" s="4"/>
      <c r="T32" s="4"/>
      <c r="U32" s="4"/>
    </row>
    <row r="33" spans="1:21" s="1" customFormat="1" ht="10.199999999999999" x14ac:dyDescent="0.2">
      <c r="A33" s="4"/>
      <c r="B33" s="4"/>
      <c r="C33" s="4"/>
      <c r="D33" s="4"/>
      <c r="E33" s="42" t="str">
        <f>E29</f>
        <v>оборот торгов в день</v>
      </c>
      <c r="F33" s="4"/>
      <c r="G33" s="4"/>
      <c r="H33" s="42" t="str">
        <f>списки!$H$16</f>
        <v>рекламодатели</v>
      </c>
      <c r="I33" s="4"/>
      <c r="J33" s="4"/>
      <c r="K33" s="31" t="str">
        <f>IF($E33="","",INDEX(kpi!$H:$H,SUMIFS(kpi!$B:$B,kpi!$E:$E,$E33)))</f>
        <v>долл.</v>
      </c>
      <c r="L33" s="4"/>
      <c r="M33" s="43" t="s">
        <v>6</v>
      </c>
      <c r="N33" s="100"/>
      <c r="O33" s="44"/>
      <c r="P33" s="4"/>
      <c r="Q33" s="4"/>
      <c r="R33" s="4"/>
      <c r="S33" s="4"/>
      <c r="T33" s="4"/>
      <c r="U33" s="4"/>
    </row>
    <row r="34" spans="1:21" s="1" customFormat="1" ht="10.199999999999999" x14ac:dyDescent="0.2">
      <c r="A34" s="4"/>
      <c r="B34" s="4"/>
      <c r="C34" s="4"/>
      <c r="D34" s="4"/>
      <c r="E34" s="42" t="str">
        <f>E29</f>
        <v>оборот торгов в день</v>
      </c>
      <c r="F34" s="4"/>
      <c r="G34" s="4"/>
      <c r="H34" s="42" t="str">
        <f>списки!$H$17</f>
        <v>клиенты типа 5</v>
      </c>
      <c r="I34" s="4"/>
      <c r="J34" s="4"/>
      <c r="K34" s="31" t="str">
        <f>IF($E34="","",INDEX(kpi!$H:$H,SUMIFS(kpi!$B:$B,kpi!$E:$E,$E34)))</f>
        <v>долл.</v>
      </c>
      <c r="L34" s="4"/>
      <c r="M34" s="43" t="s">
        <v>6</v>
      </c>
      <c r="N34" s="100"/>
      <c r="O34" s="44"/>
      <c r="P34" s="4"/>
      <c r="Q34" s="4"/>
      <c r="R34" s="4"/>
      <c r="S34" s="4"/>
      <c r="T34" s="4"/>
      <c r="U34" s="4"/>
    </row>
    <row r="35" spans="1:21" s="1" customFormat="1" ht="10.199999999999999" x14ac:dyDescent="0.2">
      <c r="A35" s="4"/>
      <c r="B35" s="4"/>
      <c r="C35" s="4"/>
      <c r="D35" s="4"/>
      <c r="E35" s="42" t="str">
        <f>E29</f>
        <v>оборот торгов в день</v>
      </c>
      <c r="F35" s="4"/>
      <c r="G35" s="4"/>
      <c r="H35" s="42" t="str">
        <f>списки!$H$18</f>
        <v>клиенты типа 6</v>
      </c>
      <c r="I35" s="4"/>
      <c r="J35" s="4"/>
      <c r="K35" s="31" t="str">
        <f>IF($E35="","",INDEX(kpi!$H:$H,SUMIFS(kpi!$B:$B,kpi!$E:$E,$E35)))</f>
        <v>долл.</v>
      </c>
      <c r="L35" s="4"/>
      <c r="M35" s="43" t="s">
        <v>6</v>
      </c>
      <c r="N35" s="100"/>
      <c r="O35" s="44"/>
      <c r="P35" s="4"/>
      <c r="Q35" s="4"/>
      <c r="R35" s="4"/>
      <c r="S35" s="4"/>
      <c r="T35" s="4"/>
      <c r="U35" s="4"/>
    </row>
    <row r="36" spans="1:21" s="1" customFormat="1" ht="10.199999999999999" x14ac:dyDescent="0.2">
      <c r="A36" s="4"/>
      <c r="B36" s="4"/>
      <c r="C36" s="4"/>
      <c r="D36" s="4"/>
      <c r="E36" s="42" t="str">
        <f>E29</f>
        <v>оборот торгов в день</v>
      </c>
      <c r="F36" s="4"/>
      <c r="G36" s="4"/>
      <c r="H36" s="42" t="str">
        <f>списки!$H$19</f>
        <v>клиенты типа 7</v>
      </c>
      <c r="I36" s="4"/>
      <c r="J36" s="4"/>
      <c r="K36" s="31" t="str">
        <f>IF($E36="","",INDEX(kpi!$H:$H,SUMIFS(kpi!$B:$B,kpi!$E:$E,$E36)))</f>
        <v>долл.</v>
      </c>
      <c r="L36" s="4"/>
      <c r="M36" s="43" t="s">
        <v>6</v>
      </c>
      <c r="N36" s="100"/>
      <c r="O36" s="44"/>
      <c r="P36" s="4"/>
      <c r="Q36" s="4"/>
      <c r="R36" s="4"/>
      <c r="S36" s="4"/>
      <c r="T36" s="4"/>
      <c r="U36" s="4"/>
    </row>
    <row r="37" spans="1:21" s="1" customFormat="1" ht="10.199999999999999" x14ac:dyDescent="0.2">
      <c r="A37" s="4"/>
      <c r="B37" s="4"/>
      <c r="C37" s="4"/>
      <c r="D37" s="4"/>
      <c r="E37" s="42" t="str">
        <f>E29</f>
        <v>оборот торгов в день</v>
      </c>
      <c r="F37" s="4"/>
      <c r="G37" s="4"/>
      <c r="H37" s="42" t="str">
        <f>списки!$H$20</f>
        <v>клиенты типа 8</v>
      </c>
      <c r="I37" s="4"/>
      <c r="J37" s="4"/>
      <c r="K37" s="31" t="str">
        <f>IF($E37="","",INDEX(kpi!$H:$H,SUMIFS(kpi!$B:$B,kpi!$E:$E,$E37)))</f>
        <v>долл.</v>
      </c>
      <c r="L37" s="4"/>
      <c r="M37" s="43" t="s">
        <v>6</v>
      </c>
      <c r="N37" s="100"/>
      <c r="O37" s="44"/>
      <c r="P37" s="4"/>
      <c r="Q37" s="4"/>
      <c r="R37" s="4"/>
      <c r="S37" s="4"/>
      <c r="T37" s="4"/>
      <c r="U37" s="4"/>
    </row>
    <row r="38" spans="1:21" s="1" customFormat="1" ht="10.199999999999999" x14ac:dyDescent="0.2">
      <c r="A38" s="4"/>
      <c r="B38" s="4"/>
      <c r="C38" s="4"/>
      <c r="D38" s="4"/>
      <c r="E38" s="42" t="str">
        <f>E29</f>
        <v>оборот торгов в день</v>
      </c>
      <c r="F38" s="4"/>
      <c r="G38" s="4"/>
      <c r="H38" s="42" t="str">
        <f>списки!$H$21</f>
        <v>клиенты типа 9</v>
      </c>
      <c r="I38" s="4"/>
      <c r="J38" s="4"/>
      <c r="K38" s="31" t="str">
        <f>IF($E38="","",INDEX(kpi!$H:$H,SUMIFS(kpi!$B:$B,kpi!$E:$E,$E38)))</f>
        <v>долл.</v>
      </c>
      <c r="L38" s="4"/>
      <c r="M38" s="43" t="s">
        <v>6</v>
      </c>
      <c r="N38" s="100"/>
      <c r="O38" s="44"/>
      <c r="P38" s="4"/>
      <c r="Q38" s="4"/>
      <c r="R38" s="4"/>
      <c r="S38" s="4"/>
      <c r="T38" s="4"/>
      <c r="U38" s="4"/>
    </row>
    <row r="39" spans="1:21" s="1" customFormat="1" ht="10.199999999999999" x14ac:dyDescent="0.2">
      <c r="A39" s="4"/>
      <c r="B39" s="4"/>
      <c r="C39" s="4"/>
      <c r="D39" s="4"/>
      <c r="E39" s="42" t="str">
        <f>E29</f>
        <v>оборот торгов в день</v>
      </c>
      <c r="F39" s="4"/>
      <c r="G39" s="4"/>
      <c r="H39" s="42" t="str">
        <f>списки!$H$22</f>
        <v>клиенты типа 10</v>
      </c>
      <c r="I39" s="4"/>
      <c r="J39" s="4"/>
      <c r="K39" s="31" t="str">
        <f>IF($E39="","",INDEX(kpi!$H:$H,SUMIFS(kpi!$B:$B,kpi!$E:$E,$E39)))</f>
        <v>долл.</v>
      </c>
      <c r="L39" s="4"/>
      <c r="M39" s="43" t="s">
        <v>6</v>
      </c>
      <c r="N39" s="100"/>
      <c r="O39" s="44"/>
      <c r="P39" s="4"/>
      <c r="Q39" s="4"/>
      <c r="R39" s="4"/>
      <c r="S39" s="4"/>
      <c r="T39" s="4"/>
      <c r="U39" s="4"/>
    </row>
    <row r="40" spans="1:21" ht="7.0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31"/>
      <c r="L40" s="6"/>
      <c r="M40" s="13"/>
      <c r="N40" s="6"/>
      <c r="O40" s="20"/>
      <c r="P40" s="6"/>
      <c r="Q40" s="6"/>
      <c r="R40" s="6"/>
      <c r="S40" s="6"/>
      <c r="T40" s="6"/>
      <c r="U40" s="6"/>
    </row>
    <row r="41" spans="1:21" x14ac:dyDescent="0.25">
      <c r="A41" s="6"/>
      <c r="B41" s="6"/>
      <c r="C41" s="6"/>
      <c r="D41" s="6"/>
      <c r="E41" s="30" t="str">
        <f>kpi!$E$20</f>
        <v>кол-во переводов валюты 1ого пользователя в день</v>
      </c>
      <c r="F41" s="10"/>
      <c r="G41" s="10"/>
      <c r="H41" s="10"/>
      <c r="I41" s="10"/>
      <c r="J41" s="10"/>
      <c r="K41" s="32" t="str">
        <f>IF($E41="","",INDEX(kpi!$H:$H,SUMIFS(kpi!$B:$B,kpi!$E:$E,$E41)))</f>
        <v>кол-во</v>
      </c>
      <c r="L41" s="6"/>
      <c r="M41" s="13"/>
      <c r="N41" s="6"/>
      <c r="O41" s="20"/>
      <c r="P41" s="6"/>
      <c r="Q41" s="6"/>
      <c r="R41" s="6"/>
      <c r="S41" s="6"/>
      <c r="T41" s="6"/>
      <c r="U41" s="6"/>
    </row>
    <row r="42" spans="1:21" s="1" customFormat="1" ht="10.199999999999999" x14ac:dyDescent="0.2">
      <c r="A42" s="4"/>
      <c r="B42" s="4"/>
      <c r="C42" s="4"/>
      <c r="D42" s="4"/>
      <c r="E42" s="42" t="str">
        <f>E41</f>
        <v>кол-во переводов валюты 1ого пользователя в день</v>
      </c>
      <c r="F42" s="4"/>
      <c r="G42" s="4"/>
      <c r="H42" s="42" t="str">
        <f>списки!$H$13</f>
        <v>активные без тарифа</v>
      </c>
      <c r="I42" s="4"/>
      <c r="J42" s="4"/>
      <c r="K42" s="31" t="str">
        <f>IF($E42="","",INDEX(kpi!$H:$H,SUMIFS(kpi!$B:$B,kpi!$E:$E,$E42)))</f>
        <v>кол-во</v>
      </c>
      <c r="L42" s="4"/>
      <c r="M42" s="43" t="s">
        <v>6</v>
      </c>
      <c r="N42" s="100">
        <v>2</v>
      </c>
      <c r="O42" s="4"/>
      <c r="P42" s="4"/>
      <c r="Q42" s="4"/>
      <c r="R42" s="4"/>
      <c r="S42" s="4"/>
      <c r="T42" s="4"/>
      <c r="U42" s="4"/>
    </row>
    <row r="43" spans="1:21" s="1" customFormat="1" ht="10.199999999999999" x14ac:dyDescent="0.2">
      <c r="A43" s="4"/>
      <c r="B43" s="4"/>
      <c r="C43" s="4"/>
      <c r="D43" s="4"/>
      <c r="E43" s="42" t="str">
        <f>E41</f>
        <v>кол-во переводов валюты 1ого пользователя в день</v>
      </c>
      <c r="F43" s="4"/>
      <c r="G43" s="4"/>
      <c r="H43" s="42" t="str">
        <f>списки!$H$14</f>
        <v>активные по тарифу</v>
      </c>
      <c r="I43" s="4"/>
      <c r="J43" s="4"/>
      <c r="K43" s="31" t="str">
        <f>IF($E43="","",INDEX(kpi!$H:$H,SUMIFS(kpi!$B:$B,kpi!$E:$E,$E43)))</f>
        <v>кол-во</v>
      </c>
      <c r="L43" s="4"/>
      <c r="M43" s="43" t="s">
        <v>6</v>
      </c>
      <c r="N43" s="100"/>
      <c r="O43" s="4"/>
      <c r="P43" s="4"/>
      <c r="Q43" s="4"/>
      <c r="R43" s="4"/>
      <c r="S43" s="4"/>
      <c r="T43" s="4"/>
      <c r="U43" s="4"/>
    </row>
    <row r="44" spans="1:21" s="1" customFormat="1" ht="10.199999999999999" x14ac:dyDescent="0.2">
      <c r="A44" s="4"/>
      <c r="B44" s="4"/>
      <c r="C44" s="4"/>
      <c r="D44" s="4"/>
      <c r="E44" s="42" t="str">
        <f>E41</f>
        <v>кол-во переводов валюты 1ого пользователя в день</v>
      </c>
      <c r="F44" s="4"/>
      <c r="G44" s="4"/>
      <c r="H44" s="42" t="str">
        <f>списки!$H$15</f>
        <v>пассивные</v>
      </c>
      <c r="I44" s="4"/>
      <c r="J44" s="4"/>
      <c r="K44" s="31" t="str">
        <f>IF($E44="","",INDEX(kpi!$H:$H,SUMIFS(kpi!$B:$B,kpi!$E:$E,$E44)))</f>
        <v>кол-во</v>
      </c>
      <c r="L44" s="4"/>
      <c r="M44" s="43" t="s">
        <v>6</v>
      </c>
      <c r="N44" s="100"/>
      <c r="O44" s="4"/>
      <c r="P44" s="4"/>
      <c r="Q44" s="4"/>
      <c r="R44" s="4"/>
      <c r="S44" s="4"/>
      <c r="T44" s="4"/>
      <c r="U44" s="4"/>
    </row>
    <row r="45" spans="1:21" s="1" customFormat="1" ht="10.199999999999999" x14ac:dyDescent="0.2">
      <c r="A45" s="4"/>
      <c r="B45" s="4"/>
      <c r="C45" s="4"/>
      <c r="D45" s="4"/>
      <c r="E45" s="42" t="str">
        <f>E41</f>
        <v>кол-во переводов валюты 1ого пользователя в день</v>
      </c>
      <c r="F45" s="4"/>
      <c r="G45" s="4"/>
      <c r="H45" s="42" t="str">
        <f>списки!$H$16</f>
        <v>рекламодатели</v>
      </c>
      <c r="I45" s="4"/>
      <c r="J45" s="4"/>
      <c r="K45" s="31" t="str">
        <f>IF($E45="","",INDEX(kpi!$H:$H,SUMIFS(kpi!$B:$B,kpi!$E:$E,$E45)))</f>
        <v>кол-во</v>
      </c>
      <c r="L45" s="4"/>
      <c r="M45" s="43" t="s">
        <v>6</v>
      </c>
      <c r="N45" s="100"/>
      <c r="O45" s="4"/>
      <c r="P45" s="4"/>
      <c r="Q45" s="4"/>
      <c r="R45" s="4"/>
      <c r="S45" s="4"/>
      <c r="T45" s="4"/>
      <c r="U45" s="4"/>
    </row>
    <row r="46" spans="1:21" s="1" customFormat="1" ht="10.199999999999999" x14ac:dyDescent="0.2">
      <c r="A46" s="4"/>
      <c r="B46" s="4"/>
      <c r="C46" s="4"/>
      <c r="D46" s="4"/>
      <c r="E46" s="42" t="str">
        <f>E41</f>
        <v>кол-во переводов валюты 1ого пользователя в день</v>
      </c>
      <c r="F46" s="4"/>
      <c r="G46" s="4"/>
      <c r="H46" s="42" t="str">
        <f>списки!$H$17</f>
        <v>клиенты типа 5</v>
      </c>
      <c r="I46" s="4"/>
      <c r="J46" s="4"/>
      <c r="K46" s="31" t="str">
        <f>IF($E46="","",INDEX(kpi!$H:$H,SUMIFS(kpi!$B:$B,kpi!$E:$E,$E46)))</f>
        <v>кол-во</v>
      </c>
      <c r="L46" s="4"/>
      <c r="M46" s="43" t="s">
        <v>6</v>
      </c>
      <c r="N46" s="100"/>
      <c r="O46" s="4"/>
      <c r="P46" s="4"/>
      <c r="Q46" s="4"/>
      <c r="R46" s="4"/>
      <c r="S46" s="4"/>
      <c r="T46" s="4"/>
      <c r="U46" s="4"/>
    </row>
    <row r="47" spans="1:21" s="1" customFormat="1" ht="10.199999999999999" x14ac:dyDescent="0.2">
      <c r="A47" s="4"/>
      <c r="B47" s="4"/>
      <c r="C47" s="4"/>
      <c r="D47" s="4"/>
      <c r="E47" s="42" t="str">
        <f>E41</f>
        <v>кол-во переводов валюты 1ого пользователя в день</v>
      </c>
      <c r="F47" s="4"/>
      <c r="G47" s="4"/>
      <c r="H47" s="42" t="str">
        <f>списки!$H$18</f>
        <v>клиенты типа 6</v>
      </c>
      <c r="I47" s="4"/>
      <c r="J47" s="4"/>
      <c r="K47" s="31" t="str">
        <f>IF($E47="","",INDEX(kpi!$H:$H,SUMIFS(kpi!$B:$B,kpi!$E:$E,$E47)))</f>
        <v>кол-во</v>
      </c>
      <c r="L47" s="4"/>
      <c r="M47" s="43" t="s">
        <v>6</v>
      </c>
      <c r="N47" s="100"/>
      <c r="O47" s="4"/>
      <c r="P47" s="4"/>
      <c r="Q47" s="4"/>
      <c r="R47" s="4"/>
      <c r="S47" s="4"/>
      <c r="T47" s="4"/>
      <c r="U47" s="4"/>
    </row>
    <row r="48" spans="1:21" s="1" customFormat="1" ht="10.199999999999999" x14ac:dyDescent="0.2">
      <c r="A48" s="4"/>
      <c r="B48" s="4"/>
      <c r="C48" s="4"/>
      <c r="D48" s="4"/>
      <c r="E48" s="42" t="str">
        <f>E41</f>
        <v>кол-во переводов валюты 1ого пользователя в день</v>
      </c>
      <c r="F48" s="4"/>
      <c r="G48" s="4"/>
      <c r="H48" s="42" t="str">
        <f>списки!$H$19</f>
        <v>клиенты типа 7</v>
      </c>
      <c r="I48" s="4"/>
      <c r="J48" s="4"/>
      <c r="K48" s="31" t="str">
        <f>IF($E48="","",INDEX(kpi!$H:$H,SUMIFS(kpi!$B:$B,kpi!$E:$E,$E48)))</f>
        <v>кол-во</v>
      </c>
      <c r="L48" s="4"/>
      <c r="M48" s="43" t="s">
        <v>6</v>
      </c>
      <c r="N48" s="100"/>
      <c r="O48" s="4"/>
      <c r="P48" s="4"/>
      <c r="Q48" s="4"/>
      <c r="R48" s="4"/>
      <c r="S48" s="4"/>
      <c r="T48" s="4"/>
      <c r="U48" s="4"/>
    </row>
    <row r="49" spans="1:21" s="1" customFormat="1" ht="10.199999999999999" x14ac:dyDescent="0.2">
      <c r="A49" s="4"/>
      <c r="B49" s="4"/>
      <c r="C49" s="4"/>
      <c r="D49" s="4"/>
      <c r="E49" s="42" t="str">
        <f>E41</f>
        <v>кол-во переводов валюты 1ого пользователя в день</v>
      </c>
      <c r="F49" s="4"/>
      <c r="G49" s="4"/>
      <c r="H49" s="42" t="str">
        <f>списки!$H$20</f>
        <v>клиенты типа 8</v>
      </c>
      <c r="I49" s="4"/>
      <c r="J49" s="4"/>
      <c r="K49" s="31" t="str">
        <f>IF($E49="","",INDEX(kpi!$H:$H,SUMIFS(kpi!$B:$B,kpi!$E:$E,$E49)))</f>
        <v>кол-во</v>
      </c>
      <c r="L49" s="4"/>
      <c r="M49" s="43" t="s">
        <v>6</v>
      </c>
      <c r="N49" s="100"/>
      <c r="O49" s="4"/>
      <c r="P49" s="4"/>
      <c r="Q49" s="4"/>
      <c r="R49" s="4"/>
      <c r="S49" s="4"/>
      <c r="T49" s="4"/>
      <c r="U49" s="4"/>
    </row>
    <row r="50" spans="1:21" s="1" customFormat="1" ht="10.199999999999999" x14ac:dyDescent="0.2">
      <c r="A50" s="4"/>
      <c r="B50" s="4"/>
      <c r="C50" s="4"/>
      <c r="D50" s="4"/>
      <c r="E50" s="42" t="str">
        <f>E41</f>
        <v>кол-во переводов валюты 1ого пользователя в день</v>
      </c>
      <c r="F50" s="4"/>
      <c r="G50" s="4"/>
      <c r="H50" s="42" t="str">
        <f>списки!$H$21</f>
        <v>клиенты типа 9</v>
      </c>
      <c r="I50" s="4"/>
      <c r="J50" s="4"/>
      <c r="K50" s="31" t="str">
        <f>IF($E50="","",INDEX(kpi!$H:$H,SUMIFS(kpi!$B:$B,kpi!$E:$E,$E50)))</f>
        <v>кол-во</v>
      </c>
      <c r="L50" s="4"/>
      <c r="M50" s="43" t="s">
        <v>6</v>
      </c>
      <c r="N50" s="100"/>
      <c r="O50" s="4"/>
      <c r="P50" s="4"/>
      <c r="Q50" s="4"/>
      <c r="R50" s="4"/>
      <c r="S50" s="4"/>
      <c r="T50" s="4"/>
      <c r="U50" s="4"/>
    </row>
    <row r="51" spans="1:21" s="1" customFormat="1" ht="10.199999999999999" x14ac:dyDescent="0.2">
      <c r="A51" s="4"/>
      <c r="B51" s="4"/>
      <c r="C51" s="4"/>
      <c r="D51" s="4"/>
      <c r="E51" s="42" t="str">
        <f>E41</f>
        <v>кол-во переводов валюты 1ого пользователя в день</v>
      </c>
      <c r="F51" s="4"/>
      <c r="G51" s="4"/>
      <c r="H51" s="42" t="str">
        <f>списки!$H$22</f>
        <v>клиенты типа 10</v>
      </c>
      <c r="I51" s="4"/>
      <c r="J51" s="4"/>
      <c r="K51" s="31" t="str">
        <f>IF($E51="","",INDEX(kpi!$H:$H,SUMIFS(kpi!$B:$B,kpi!$E:$E,$E51)))</f>
        <v>кол-во</v>
      </c>
      <c r="L51" s="4"/>
      <c r="M51" s="43" t="s">
        <v>6</v>
      </c>
      <c r="N51" s="100"/>
      <c r="O51" s="4"/>
      <c r="P51" s="4"/>
      <c r="Q51" s="4"/>
      <c r="R51" s="4"/>
      <c r="S51" s="4"/>
      <c r="T51" s="4"/>
      <c r="U51" s="4"/>
    </row>
    <row r="52" spans="1:21" ht="7.0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31"/>
      <c r="L52" s="6"/>
      <c r="M52" s="13"/>
      <c r="N52" s="6"/>
      <c r="O52" s="20"/>
      <c r="P52" s="6"/>
      <c r="Q52" s="6"/>
      <c r="R52" s="6"/>
      <c r="S52" s="6"/>
      <c r="T52" s="6"/>
      <c r="U52" s="6"/>
    </row>
    <row r="53" spans="1:21" x14ac:dyDescent="0.25">
      <c r="A53" s="6"/>
      <c r="B53" s="6"/>
      <c r="C53" s="6"/>
      <c r="D53" s="6"/>
      <c r="E53" s="30" t="str">
        <f>kpi!$E$21</f>
        <v>средний чек 1ого перевода валюты</v>
      </c>
      <c r="F53" s="10"/>
      <c r="G53" s="10"/>
      <c r="H53" s="10"/>
      <c r="I53" s="10"/>
      <c r="J53" s="10"/>
      <c r="K53" s="32" t="str">
        <f>IF($E53="","",INDEX(kpi!$H:$H,SUMIFS(kpi!$B:$B,kpi!$E:$E,$E53)))</f>
        <v>долл.</v>
      </c>
      <c r="L53" s="6"/>
      <c r="M53" s="13"/>
      <c r="N53" s="6"/>
      <c r="O53" s="20"/>
      <c r="P53" s="6"/>
      <c r="Q53" s="6"/>
      <c r="R53" s="6"/>
      <c r="S53" s="6"/>
      <c r="T53" s="6"/>
      <c r="U53" s="6"/>
    </row>
    <row r="54" spans="1:21" s="1" customFormat="1" ht="10.199999999999999" x14ac:dyDescent="0.2">
      <c r="A54" s="4"/>
      <c r="B54" s="4"/>
      <c r="C54" s="4"/>
      <c r="D54" s="4"/>
      <c r="E54" s="42" t="str">
        <f>E53</f>
        <v>средний чек 1ого перевода валюты</v>
      </c>
      <c r="F54" s="4"/>
      <c r="G54" s="4"/>
      <c r="H54" s="42" t="str">
        <f>списки!$H$13</f>
        <v>активные без тарифа</v>
      </c>
      <c r="I54" s="4"/>
      <c r="J54" s="4"/>
      <c r="K54" s="31" t="str">
        <f>IF($E54="","",INDEX(kpi!$H:$H,SUMIFS(kpi!$B:$B,kpi!$E:$E,$E54)))</f>
        <v>долл.</v>
      </c>
      <c r="L54" s="4"/>
      <c r="M54" s="43" t="s">
        <v>6</v>
      </c>
      <c r="N54" s="100">
        <v>2000</v>
      </c>
      <c r="O54" s="4"/>
      <c r="P54" s="4"/>
      <c r="Q54" s="4"/>
      <c r="R54" s="4"/>
      <c r="S54" s="4"/>
      <c r="T54" s="4"/>
      <c r="U54" s="4"/>
    </row>
    <row r="55" spans="1:21" s="1" customFormat="1" ht="10.199999999999999" x14ac:dyDescent="0.2">
      <c r="A55" s="4"/>
      <c r="B55" s="4"/>
      <c r="C55" s="4"/>
      <c r="D55" s="4"/>
      <c r="E55" s="42" t="str">
        <f>E53</f>
        <v>средний чек 1ого перевода валюты</v>
      </c>
      <c r="F55" s="4"/>
      <c r="G55" s="4"/>
      <c r="H55" s="42" t="str">
        <f>списки!$H$14</f>
        <v>активные по тарифу</v>
      </c>
      <c r="I55" s="4"/>
      <c r="J55" s="4"/>
      <c r="K55" s="31" t="str">
        <f>IF($E55="","",INDEX(kpi!$H:$H,SUMIFS(kpi!$B:$B,kpi!$E:$E,$E55)))</f>
        <v>долл.</v>
      </c>
      <c r="L55" s="4"/>
      <c r="M55" s="43" t="s">
        <v>6</v>
      </c>
      <c r="N55" s="100"/>
      <c r="O55" s="4"/>
      <c r="P55" s="4"/>
      <c r="Q55" s="4"/>
      <c r="R55" s="4"/>
      <c r="S55" s="4"/>
      <c r="T55" s="4"/>
      <c r="U55" s="4"/>
    </row>
    <row r="56" spans="1:21" s="1" customFormat="1" ht="10.199999999999999" x14ac:dyDescent="0.2">
      <c r="A56" s="4"/>
      <c r="B56" s="4"/>
      <c r="C56" s="4"/>
      <c r="D56" s="4"/>
      <c r="E56" s="42" t="str">
        <f>E53</f>
        <v>средний чек 1ого перевода валюты</v>
      </c>
      <c r="F56" s="4"/>
      <c r="G56" s="4"/>
      <c r="H56" s="42" t="str">
        <f>списки!$H$15</f>
        <v>пассивные</v>
      </c>
      <c r="I56" s="4"/>
      <c r="J56" s="4"/>
      <c r="K56" s="31" t="str">
        <f>IF($E56="","",INDEX(kpi!$H:$H,SUMIFS(kpi!$B:$B,kpi!$E:$E,$E56)))</f>
        <v>долл.</v>
      </c>
      <c r="L56" s="4"/>
      <c r="M56" s="43" t="s">
        <v>6</v>
      </c>
      <c r="N56" s="100"/>
      <c r="O56" s="4"/>
      <c r="P56" s="4"/>
      <c r="Q56" s="4"/>
      <c r="R56" s="4"/>
      <c r="S56" s="4"/>
      <c r="T56" s="4"/>
      <c r="U56" s="4"/>
    </row>
    <row r="57" spans="1:21" s="1" customFormat="1" ht="10.199999999999999" x14ac:dyDescent="0.2">
      <c r="A57" s="4"/>
      <c r="B57" s="4"/>
      <c r="C57" s="4"/>
      <c r="D57" s="4"/>
      <c r="E57" s="42" t="str">
        <f>E53</f>
        <v>средний чек 1ого перевода валюты</v>
      </c>
      <c r="F57" s="4"/>
      <c r="G57" s="4"/>
      <c r="H57" s="42" t="str">
        <f>списки!$H$16</f>
        <v>рекламодатели</v>
      </c>
      <c r="I57" s="4"/>
      <c r="J57" s="4"/>
      <c r="K57" s="31" t="str">
        <f>IF($E57="","",INDEX(kpi!$H:$H,SUMIFS(kpi!$B:$B,kpi!$E:$E,$E57)))</f>
        <v>долл.</v>
      </c>
      <c r="L57" s="4"/>
      <c r="M57" s="43" t="s">
        <v>6</v>
      </c>
      <c r="N57" s="100"/>
      <c r="O57" s="4"/>
      <c r="P57" s="4"/>
      <c r="Q57" s="4"/>
      <c r="R57" s="4"/>
      <c r="S57" s="4"/>
      <c r="T57" s="4"/>
      <c r="U57" s="4"/>
    </row>
    <row r="58" spans="1:21" s="1" customFormat="1" ht="10.199999999999999" x14ac:dyDescent="0.2">
      <c r="A58" s="4"/>
      <c r="B58" s="4"/>
      <c r="C58" s="4"/>
      <c r="D58" s="4"/>
      <c r="E58" s="42" t="str">
        <f>E53</f>
        <v>средний чек 1ого перевода валюты</v>
      </c>
      <c r="F58" s="4"/>
      <c r="G58" s="4"/>
      <c r="H58" s="42" t="str">
        <f>списки!$H$17</f>
        <v>клиенты типа 5</v>
      </c>
      <c r="I58" s="4"/>
      <c r="J58" s="4"/>
      <c r="K58" s="31" t="str">
        <f>IF($E58="","",INDEX(kpi!$H:$H,SUMIFS(kpi!$B:$B,kpi!$E:$E,$E58)))</f>
        <v>долл.</v>
      </c>
      <c r="L58" s="4"/>
      <c r="M58" s="43" t="s">
        <v>6</v>
      </c>
      <c r="N58" s="100"/>
      <c r="O58" s="4"/>
      <c r="P58" s="4"/>
      <c r="Q58" s="4"/>
      <c r="R58" s="4"/>
      <c r="S58" s="4"/>
      <c r="T58" s="4"/>
      <c r="U58" s="4"/>
    </row>
    <row r="59" spans="1:21" s="1" customFormat="1" ht="10.199999999999999" x14ac:dyDescent="0.2">
      <c r="A59" s="4"/>
      <c r="B59" s="4"/>
      <c r="C59" s="4"/>
      <c r="D59" s="4"/>
      <c r="E59" s="42" t="str">
        <f>E53</f>
        <v>средний чек 1ого перевода валюты</v>
      </c>
      <c r="F59" s="4"/>
      <c r="G59" s="4"/>
      <c r="H59" s="42" t="str">
        <f>списки!$H$18</f>
        <v>клиенты типа 6</v>
      </c>
      <c r="I59" s="4"/>
      <c r="J59" s="4"/>
      <c r="K59" s="31" t="str">
        <f>IF($E59="","",INDEX(kpi!$H:$H,SUMIFS(kpi!$B:$B,kpi!$E:$E,$E59)))</f>
        <v>долл.</v>
      </c>
      <c r="L59" s="4"/>
      <c r="M59" s="43" t="s">
        <v>6</v>
      </c>
      <c r="N59" s="100"/>
      <c r="O59" s="4"/>
      <c r="P59" s="4"/>
      <c r="Q59" s="4"/>
      <c r="R59" s="4"/>
      <c r="S59" s="4"/>
      <c r="T59" s="4"/>
      <c r="U59" s="4"/>
    </row>
    <row r="60" spans="1:21" s="1" customFormat="1" ht="10.199999999999999" x14ac:dyDescent="0.2">
      <c r="A60" s="4"/>
      <c r="B60" s="4"/>
      <c r="C60" s="4"/>
      <c r="D60" s="4"/>
      <c r="E60" s="42" t="str">
        <f>E53</f>
        <v>средний чек 1ого перевода валюты</v>
      </c>
      <c r="F60" s="4"/>
      <c r="G60" s="4"/>
      <c r="H60" s="42" t="str">
        <f>списки!$H$19</f>
        <v>клиенты типа 7</v>
      </c>
      <c r="I60" s="4"/>
      <c r="J60" s="4"/>
      <c r="K60" s="31" t="str">
        <f>IF($E60="","",INDEX(kpi!$H:$H,SUMIFS(kpi!$B:$B,kpi!$E:$E,$E60)))</f>
        <v>долл.</v>
      </c>
      <c r="L60" s="4"/>
      <c r="M60" s="43" t="s">
        <v>6</v>
      </c>
      <c r="N60" s="100"/>
      <c r="O60" s="4"/>
      <c r="P60" s="4"/>
      <c r="Q60" s="4"/>
      <c r="R60" s="4"/>
      <c r="S60" s="4"/>
      <c r="T60" s="4"/>
      <c r="U60" s="4"/>
    </row>
    <row r="61" spans="1:21" s="1" customFormat="1" ht="10.199999999999999" x14ac:dyDescent="0.2">
      <c r="A61" s="4"/>
      <c r="B61" s="4"/>
      <c r="C61" s="4"/>
      <c r="D61" s="4"/>
      <c r="E61" s="42" t="str">
        <f>E53</f>
        <v>средний чек 1ого перевода валюты</v>
      </c>
      <c r="F61" s="4"/>
      <c r="G61" s="4"/>
      <c r="H61" s="42" t="str">
        <f>списки!$H$20</f>
        <v>клиенты типа 8</v>
      </c>
      <c r="I61" s="4"/>
      <c r="J61" s="4"/>
      <c r="K61" s="31" t="str">
        <f>IF($E61="","",INDEX(kpi!$H:$H,SUMIFS(kpi!$B:$B,kpi!$E:$E,$E61)))</f>
        <v>долл.</v>
      </c>
      <c r="L61" s="4"/>
      <c r="M61" s="43" t="s">
        <v>6</v>
      </c>
      <c r="N61" s="100"/>
      <c r="O61" s="4"/>
      <c r="P61" s="4"/>
      <c r="Q61" s="4"/>
      <c r="R61" s="4"/>
      <c r="S61" s="4"/>
      <c r="T61" s="4"/>
      <c r="U61" s="4"/>
    </row>
    <row r="62" spans="1:21" s="1" customFormat="1" ht="10.199999999999999" x14ac:dyDescent="0.2">
      <c r="A62" s="4"/>
      <c r="B62" s="4"/>
      <c r="C62" s="4"/>
      <c r="D62" s="4"/>
      <c r="E62" s="42" t="str">
        <f>E53</f>
        <v>средний чек 1ого перевода валюты</v>
      </c>
      <c r="F62" s="4"/>
      <c r="G62" s="4"/>
      <c r="H62" s="42" t="str">
        <f>списки!$H$21</f>
        <v>клиенты типа 9</v>
      </c>
      <c r="I62" s="4"/>
      <c r="J62" s="4"/>
      <c r="K62" s="31" t="str">
        <f>IF($E62="","",INDEX(kpi!$H:$H,SUMIFS(kpi!$B:$B,kpi!$E:$E,$E62)))</f>
        <v>долл.</v>
      </c>
      <c r="L62" s="4"/>
      <c r="M62" s="43" t="s">
        <v>6</v>
      </c>
      <c r="N62" s="100"/>
      <c r="O62" s="4"/>
      <c r="P62" s="4"/>
      <c r="Q62" s="4"/>
      <c r="R62" s="4"/>
      <c r="S62" s="4"/>
      <c r="T62" s="4"/>
      <c r="U62" s="4"/>
    </row>
    <row r="63" spans="1:21" s="1" customFormat="1" ht="10.199999999999999" x14ac:dyDescent="0.2">
      <c r="A63" s="4"/>
      <c r="B63" s="4"/>
      <c r="C63" s="4"/>
      <c r="D63" s="4"/>
      <c r="E63" s="42" t="str">
        <f>E53</f>
        <v>средний чек 1ого перевода валюты</v>
      </c>
      <c r="F63" s="4"/>
      <c r="G63" s="4"/>
      <c r="H63" s="42" t="str">
        <f>списки!$H$22</f>
        <v>клиенты типа 10</v>
      </c>
      <c r="I63" s="4"/>
      <c r="J63" s="4"/>
      <c r="K63" s="31" t="str">
        <f>IF($E63="","",INDEX(kpi!$H:$H,SUMIFS(kpi!$B:$B,kpi!$E:$E,$E63)))</f>
        <v>долл.</v>
      </c>
      <c r="L63" s="4"/>
      <c r="M63" s="43" t="s">
        <v>6</v>
      </c>
      <c r="N63" s="100"/>
      <c r="O63" s="4"/>
      <c r="P63" s="4"/>
      <c r="Q63" s="4"/>
      <c r="R63" s="4"/>
      <c r="S63" s="4"/>
      <c r="T63" s="4"/>
      <c r="U63" s="4"/>
    </row>
    <row r="64" spans="1:21" ht="7.0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31"/>
      <c r="L64" s="6"/>
      <c r="M64" s="13"/>
      <c r="N64" s="6"/>
      <c r="O64" s="20"/>
      <c r="P64" s="6"/>
      <c r="Q64" s="6"/>
      <c r="R64" s="6"/>
      <c r="S64" s="6"/>
      <c r="T64" s="6"/>
      <c r="U64" s="6"/>
    </row>
    <row r="65" spans="1:21" x14ac:dyDescent="0.25">
      <c r="A65" s="6"/>
      <c r="B65" s="6"/>
      <c r="C65" s="6"/>
      <c r="D65" s="6"/>
      <c r="E65" s="30" t="str">
        <f>kpi!$E$22</f>
        <v>%-нт пользователей добавляющих валюту в день</v>
      </c>
      <c r="F65" s="10"/>
      <c r="G65" s="10"/>
      <c r="H65" s="10"/>
      <c r="I65" s="10"/>
      <c r="J65" s="10"/>
      <c r="K65" s="32" t="str">
        <f>IF($E65="","",INDEX(kpi!$H:$H,SUMIFS(kpi!$B:$B,kpi!$E:$E,$E65)))</f>
        <v>%</v>
      </c>
      <c r="L65" s="6"/>
      <c r="M65" s="13"/>
      <c r="N65" s="6"/>
      <c r="O65" s="20"/>
      <c r="P65" s="6"/>
      <c r="Q65" s="6"/>
      <c r="R65" s="6"/>
      <c r="S65" s="6"/>
      <c r="T65" s="6"/>
      <c r="U65" s="6"/>
    </row>
    <row r="66" spans="1:21" s="1" customFormat="1" ht="10.199999999999999" x14ac:dyDescent="0.2">
      <c r="A66" s="4"/>
      <c r="B66" s="4"/>
      <c r="C66" s="4"/>
      <c r="D66" s="4"/>
      <c r="E66" s="42" t="str">
        <f>E65</f>
        <v>%-нт пользователей добавляющих валюту в день</v>
      </c>
      <c r="F66" s="4"/>
      <c r="G66" s="4"/>
      <c r="H66" s="42" t="str">
        <f>списки!$H$13</f>
        <v>активные без тарифа</v>
      </c>
      <c r="I66" s="4"/>
      <c r="J66" s="4"/>
      <c r="K66" s="31" t="str">
        <f>IF($E66="","",INDEX(kpi!$H:$H,SUMIFS(kpi!$B:$B,kpi!$E:$E,$E66)))</f>
        <v>%</v>
      </c>
      <c r="L66" s="4"/>
      <c r="M66" s="43" t="s">
        <v>6</v>
      </c>
      <c r="N66" s="99">
        <v>0.2</v>
      </c>
      <c r="O66" s="4"/>
      <c r="P66" s="4"/>
      <c r="Q66" s="4"/>
      <c r="R66" s="47"/>
      <c r="S66" s="4"/>
      <c r="T66" s="4"/>
      <c r="U66" s="4"/>
    </row>
    <row r="67" spans="1:21" s="1" customFormat="1" ht="10.199999999999999" x14ac:dyDescent="0.2">
      <c r="A67" s="4"/>
      <c r="B67" s="4"/>
      <c r="C67" s="4"/>
      <c r="D67" s="4"/>
      <c r="E67" s="42" t="str">
        <f>E65</f>
        <v>%-нт пользователей добавляющих валюту в день</v>
      </c>
      <c r="F67" s="4"/>
      <c r="G67" s="4"/>
      <c r="H67" s="42" t="str">
        <f>списки!$H$14</f>
        <v>активные по тарифу</v>
      </c>
      <c r="I67" s="4"/>
      <c r="J67" s="4"/>
      <c r="K67" s="31" t="str">
        <f>IF($E67="","",INDEX(kpi!$H:$H,SUMIFS(kpi!$B:$B,kpi!$E:$E,$E67)))</f>
        <v>%</v>
      </c>
      <c r="L67" s="4"/>
      <c r="M67" s="43" t="s">
        <v>6</v>
      </c>
      <c r="N67" s="99"/>
      <c r="O67" s="4"/>
      <c r="P67" s="4"/>
      <c r="Q67" s="4"/>
      <c r="R67" s="47"/>
      <c r="S67" s="4"/>
      <c r="T67" s="4"/>
      <c r="U67" s="4"/>
    </row>
    <row r="68" spans="1:21" s="1" customFormat="1" ht="10.199999999999999" x14ac:dyDescent="0.2">
      <c r="A68" s="4"/>
      <c r="B68" s="4"/>
      <c r="C68" s="4"/>
      <c r="D68" s="4"/>
      <c r="E68" s="42" t="str">
        <f>E65</f>
        <v>%-нт пользователей добавляющих валюту в день</v>
      </c>
      <c r="F68" s="4"/>
      <c r="G68" s="4"/>
      <c r="H68" s="42" t="str">
        <f>списки!$H$15</f>
        <v>пассивные</v>
      </c>
      <c r="I68" s="4"/>
      <c r="J68" s="4"/>
      <c r="K68" s="31" t="str">
        <f>IF($E68="","",INDEX(kpi!$H:$H,SUMIFS(kpi!$B:$B,kpi!$E:$E,$E68)))</f>
        <v>%</v>
      </c>
      <c r="L68" s="4"/>
      <c r="M68" s="43" t="s">
        <v>6</v>
      </c>
      <c r="N68" s="99"/>
      <c r="O68" s="4"/>
      <c r="P68" s="4"/>
      <c r="Q68" s="4"/>
      <c r="R68" s="47"/>
      <c r="S68" s="4"/>
      <c r="T68" s="4"/>
      <c r="U68" s="4"/>
    </row>
    <row r="69" spans="1:21" s="1" customFormat="1" ht="10.199999999999999" x14ac:dyDescent="0.2">
      <c r="A69" s="4"/>
      <c r="B69" s="4"/>
      <c r="C69" s="4"/>
      <c r="D69" s="4"/>
      <c r="E69" s="42" t="str">
        <f>E65</f>
        <v>%-нт пользователей добавляющих валюту в день</v>
      </c>
      <c r="F69" s="4"/>
      <c r="G69" s="4"/>
      <c r="H69" s="42" t="str">
        <f>списки!$H$16</f>
        <v>рекламодатели</v>
      </c>
      <c r="I69" s="4"/>
      <c r="J69" s="4"/>
      <c r="K69" s="31" t="str">
        <f>IF($E69="","",INDEX(kpi!$H:$H,SUMIFS(kpi!$B:$B,kpi!$E:$E,$E69)))</f>
        <v>%</v>
      </c>
      <c r="L69" s="4"/>
      <c r="M69" s="43" t="s">
        <v>6</v>
      </c>
      <c r="N69" s="99"/>
      <c r="O69" s="4"/>
      <c r="P69" s="4"/>
      <c r="Q69" s="4"/>
      <c r="R69" s="47"/>
      <c r="S69" s="4"/>
      <c r="T69" s="4"/>
      <c r="U69" s="4"/>
    </row>
    <row r="70" spans="1:21" s="1" customFormat="1" ht="10.199999999999999" x14ac:dyDescent="0.2">
      <c r="A70" s="4"/>
      <c r="B70" s="4"/>
      <c r="C70" s="4"/>
      <c r="D70" s="4"/>
      <c r="E70" s="42" t="str">
        <f>E65</f>
        <v>%-нт пользователей добавляющих валюту в день</v>
      </c>
      <c r="F70" s="4"/>
      <c r="G70" s="4"/>
      <c r="H70" s="42" t="str">
        <f>списки!$H$17</f>
        <v>клиенты типа 5</v>
      </c>
      <c r="I70" s="4"/>
      <c r="J70" s="4"/>
      <c r="K70" s="31" t="str">
        <f>IF($E70="","",INDEX(kpi!$H:$H,SUMIFS(kpi!$B:$B,kpi!$E:$E,$E70)))</f>
        <v>%</v>
      </c>
      <c r="L70" s="4"/>
      <c r="M70" s="43" t="s">
        <v>6</v>
      </c>
      <c r="N70" s="99"/>
      <c r="O70" s="4"/>
      <c r="P70" s="4"/>
      <c r="Q70" s="4"/>
      <c r="R70" s="47"/>
      <c r="S70" s="4"/>
      <c r="T70" s="4"/>
      <c r="U70" s="4"/>
    </row>
    <row r="71" spans="1:21" s="1" customFormat="1" ht="10.199999999999999" x14ac:dyDescent="0.2">
      <c r="A71" s="4"/>
      <c r="B71" s="4"/>
      <c r="C71" s="4"/>
      <c r="D71" s="4"/>
      <c r="E71" s="42" t="str">
        <f>E65</f>
        <v>%-нт пользователей добавляющих валюту в день</v>
      </c>
      <c r="F71" s="4"/>
      <c r="G71" s="4"/>
      <c r="H71" s="42" t="str">
        <f>списки!$H$18</f>
        <v>клиенты типа 6</v>
      </c>
      <c r="I71" s="4"/>
      <c r="J71" s="4"/>
      <c r="K71" s="31" t="str">
        <f>IF($E71="","",INDEX(kpi!$H:$H,SUMIFS(kpi!$B:$B,kpi!$E:$E,$E71)))</f>
        <v>%</v>
      </c>
      <c r="L71" s="4"/>
      <c r="M71" s="43" t="s">
        <v>6</v>
      </c>
      <c r="N71" s="99"/>
      <c r="O71" s="4"/>
      <c r="P71" s="4"/>
      <c r="Q71" s="4"/>
      <c r="R71" s="47"/>
      <c r="S71" s="4"/>
      <c r="T71" s="4"/>
      <c r="U71" s="4"/>
    </row>
    <row r="72" spans="1:21" s="1" customFormat="1" ht="10.199999999999999" x14ac:dyDescent="0.2">
      <c r="A72" s="4"/>
      <c r="B72" s="4"/>
      <c r="C72" s="4"/>
      <c r="D72" s="4"/>
      <c r="E72" s="42" t="str">
        <f>E65</f>
        <v>%-нт пользователей добавляющих валюту в день</v>
      </c>
      <c r="F72" s="4"/>
      <c r="G72" s="4"/>
      <c r="H72" s="42" t="str">
        <f>списки!$H$19</f>
        <v>клиенты типа 7</v>
      </c>
      <c r="I72" s="4"/>
      <c r="J72" s="4"/>
      <c r="K72" s="31" t="str">
        <f>IF($E72="","",INDEX(kpi!$H:$H,SUMIFS(kpi!$B:$B,kpi!$E:$E,$E72)))</f>
        <v>%</v>
      </c>
      <c r="L72" s="4"/>
      <c r="M72" s="43" t="s">
        <v>6</v>
      </c>
      <c r="N72" s="99"/>
      <c r="O72" s="4"/>
      <c r="P72" s="4"/>
      <c r="Q72" s="4"/>
      <c r="R72" s="47"/>
      <c r="S72" s="4"/>
      <c r="T72" s="4"/>
      <c r="U72" s="4"/>
    </row>
    <row r="73" spans="1:21" s="1" customFormat="1" ht="10.199999999999999" x14ac:dyDescent="0.2">
      <c r="A73" s="4"/>
      <c r="B73" s="4"/>
      <c r="C73" s="4"/>
      <c r="D73" s="4"/>
      <c r="E73" s="42" t="str">
        <f>E65</f>
        <v>%-нт пользователей добавляющих валюту в день</v>
      </c>
      <c r="F73" s="4"/>
      <c r="G73" s="4"/>
      <c r="H73" s="42" t="str">
        <f>списки!$H$20</f>
        <v>клиенты типа 8</v>
      </c>
      <c r="I73" s="4"/>
      <c r="J73" s="4"/>
      <c r="K73" s="31" t="str">
        <f>IF($E73="","",INDEX(kpi!$H:$H,SUMIFS(kpi!$B:$B,kpi!$E:$E,$E73)))</f>
        <v>%</v>
      </c>
      <c r="L73" s="4"/>
      <c r="M73" s="43" t="s">
        <v>6</v>
      </c>
      <c r="N73" s="99"/>
      <c r="O73" s="4"/>
      <c r="P73" s="4"/>
      <c r="Q73" s="4"/>
      <c r="R73" s="47"/>
      <c r="S73" s="4"/>
      <c r="T73" s="4"/>
      <c r="U73" s="4"/>
    </row>
    <row r="74" spans="1:21" s="1" customFormat="1" ht="10.199999999999999" x14ac:dyDescent="0.2">
      <c r="A74" s="4"/>
      <c r="B74" s="4"/>
      <c r="C74" s="4"/>
      <c r="D74" s="4"/>
      <c r="E74" s="42" t="str">
        <f>E65</f>
        <v>%-нт пользователей добавляющих валюту в день</v>
      </c>
      <c r="F74" s="4"/>
      <c r="G74" s="4"/>
      <c r="H74" s="42" t="str">
        <f>списки!$H$21</f>
        <v>клиенты типа 9</v>
      </c>
      <c r="I74" s="4"/>
      <c r="J74" s="4"/>
      <c r="K74" s="31" t="str">
        <f>IF($E74="","",INDEX(kpi!$H:$H,SUMIFS(kpi!$B:$B,kpi!$E:$E,$E74)))</f>
        <v>%</v>
      </c>
      <c r="L74" s="4"/>
      <c r="M74" s="43" t="s">
        <v>6</v>
      </c>
      <c r="N74" s="99"/>
      <c r="O74" s="4"/>
      <c r="P74" s="4"/>
      <c r="Q74" s="4"/>
      <c r="R74" s="47"/>
      <c r="S74" s="4"/>
      <c r="T74" s="4"/>
      <c r="U74" s="4"/>
    </row>
    <row r="75" spans="1:21" s="1" customFormat="1" ht="10.199999999999999" x14ac:dyDescent="0.2">
      <c r="A75" s="4"/>
      <c r="B75" s="4"/>
      <c r="C75" s="4"/>
      <c r="D75" s="4"/>
      <c r="E75" s="42" t="str">
        <f>E65</f>
        <v>%-нт пользователей добавляющих валюту в день</v>
      </c>
      <c r="F75" s="4"/>
      <c r="G75" s="4"/>
      <c r="H75" s="42" t="str">
        <f>списки!$H$22</f>
        <v>клиенты типа 10</v>
      </c>
      <c r="I75" s="4"/>
      <c r="J75" s="4"/>
      <c r="K75" s="31" t="str">
        <f>IF($E75="","",INDEX(kpi!$H:$H,SUMIFS(kpi!$B:$B,kpi!$E:$E,$E75)))</f>
        <v>%</v>
      </c>
      <c r="L75" s="4"/>
      <c r="M75" s="43" t="s">
        <v>6</v>
      </c>
      <c r="N75" s="99"/>
      <c r="O75" s="4"/>
      <c r="P75" s="4"/>
      <c r="Q75" s="4"/>
      <c r="R75" s="47"/>
      <c r="S75" s="4"/>
      <c r="T75" s="4"/>
      <c r="U75" s="4"/>
    </row>
    <row r="76" spans="1:21" ht="7.0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31"/>
      <c r="L76" s="6"/>
      <c r="M76" s="13"/>
      <c r="N76" s="6"/>
      <c r="O76" s="20"/>
      <c r="P76" s="6"/>
      <c r="Q76" s="6"/>
      <c r="R76" s="6"/>
      <c r="S76" s="6"/>
      <c r="T76" s="6"/>
      <c r="U76" s="6"/>
    </row>
    <row r="77" spans="1:21" x14ac:dyDescent="0.25">
      <c r="A77" s="6"/>
      <c r="B77" s="6"/>
      <c r="C77" s="6"/>
      <c r="D77" s="6"/>
      <c r="E77" s="30" t="str">
        <f>kpi!$E$23</f>
        <v>средний чек 1ого добавления валюты</v>
      </c>
      <c r="F77" s="10"/>
      <c r="G77" s="10"/>
      <c r="H77" s="10"/>
      <c r="I77" s="10"/>
      <c r="J77" s="10"/>
      <c r="K77" s="32" t="str">
        <f>IF($E77="","",INDEX(kpi!$H:$H,SUMIFS(kpi!$B:$B,kpi!$E:$E,$E77)))</f>
        <v>долл.</v>
      </c>
      <c r="L77" s="6"/>
      <c r="M77" s="13"/>
      <c r="N77" s="6"/>
      <c r="O77" s="20"/>
      <c r="P77" s="6"/>
      <c r="Q77" s="6"/>
      <c r="R77" s="6"/>
      <c r="S77" s="6"/>
      <c r="T77" s="6"/>
      <c r="U77" s="6"/>
    </row>
    <row r="78" spans="1:21" s="1" customFormat="1" ht="10.199999999999999" x14ac:dyDescent="0.2">
      <c r="A78" s="4"/>
      <c r="B78" s="4"/>
      <c r="C78" s="4"/>
      <c r="D78" s="4"/>
      <c r="E78" s="42" t="str">
        <f>E77</f>
        <v>средний чек 1ого добавления валюты</v>
      </c>
      <c r="F78" s="4"/>
      <c r="G78" s="4"/>
      <c r="H78" s="42" t="str">
        <f>списки!$H$13</f>
        <v>активные без тарифа</v>
      </c>
      <c r="I78" s="4"/>
      <c r="J78" s="4"/>
      <c r="K78" s="31" t="str">
        <f>IF($E78="","",INDEX(kpi!$H:$H,SUMIFS(kpi!$B:$B,kpi!$E:$E,$E78)))</f>
        <v>долл.</v>
      </c>
      <c r="L78" s="4"/>
      <c r="M78" s="43" t="s">
        <v>6</v>
      </c>
      <c r="N78" s="100">
        <v>2000</v>
      </c>
      <c r="O78" s="4"/>
      <c r="P78" s="4"/>
      <c r="Q78" s="4"/>
      <c r="R78" s="47"/>
      <c r="S78" s="4"/>
      <c r="T78" s="4"/>
      <c r="U78" s="4"/>
    </row>
    <row r="79" spans="1:21" s="1" customFormat="1" ht="10.199999999999999" x14ac:dyDescent="0.2">
      <c r="A79" s="4"/>
      <c r="B79" s="4"/>
      <c r="C79" s="4"/>
      <c r="D79" s="4"/>
      <c r="E79" s="42" t="str">
        <f>E77</f>
        <v>средний чек 1ого добавления валюты</v>
      </c>
      <c r="F79" s="4"/>
      <c r="G79" s="4"/>
      <c r="H79" s="42" t="str">
        <f>списки!$H$14</f>
        <v>активные по тарифу</v>
      </c>
      <c r="I79" s="4"/>
      <c r="J79" s="4"/>
      <c r="K79" s="31" t="str">
        <f>IF($E79="","",INDEX(kpi!$H:$H,SUMIFS(kpi!$B:$B,kpi!$E:$E,$E79)))</f>
        <v>долл.</v>
      </c>
      <c r="L79" s="4"/>
      <c r="M79" s="43" t="s">
        <v>6</v>
      </c>
      <c r="N79" s="100"/>
      <c r="O79" s="4"/>
      <c r="P79" s="4"/>
      <c r="Q79" s="4"/>
      <c r="R79" s="47"/>
      <c r="S79" s="4"/>
      <c r="T79" s="4"/>
      <c r="U79" s="4"/>
    </row>
    <row r="80" spans="1:21" s="1" customFormat="1" ht="10.199999999999999" x14ac:dyDescent="0.2">
      <c r="A80" s="4"/>
      <c r="B80" s="4"/>
      <c r="C80" s="4"/>
      <c r="D80" s="4"/>
      <c r="E80" s="42" t="str">
        <f>E77</f>
        <v>средний чек 1ого добавления валюты</v>
      </c>
      <c r="F80" s="4"/>
      <c r="G80" s="4"/>
      <c r="H80" s="42" t="str">
        <f>списки!$H$15</f>
        <v>пассивные</v>
      </c>
      <c r="I80" s="4"/>
      <c r="J80" s="4"/>
      <c r="K80" s="31" t="str">
        <f>IF($E80="","",INDEX(kpi!$H:$H,SUMIFS(kpi!$B:$B,kpi!$E:$E,$E80)))</f>
        <v>долл.</v>
      </c>
      <c r="L80" s="4"/>
      <c r="M80" s="43" t="s">
        <v>6</v>
      </c>
      <c r="N80" s="100"/>
      <c r="O80" s="4"/>
      <c r="P80" s="4"/>
      <c r="Q80" s="4"/>
      <c r="R80" s="47"/>
      <c r="S80" s="4"/>
      <c r="T80" s="4"/>
      <c r="U80" s="4"/>
    </row>
    <row r="81" spans="1:21" s="1" customFormat="1" ht="10.199999999999999" x14ac:dyDescent="0.2">
      <c r="A81" s="4"/>
      <c r="B81" s="4"/>
      <c r="C81" s="4"/>
      <c r="D81" s="4"/>
      <c r="E81" s="42" t="str">
        <f>E77</f>
        <v>средний чек 1ого добавления валюты</v>
      </c>
      <c r="F81" s="4"/>
      <c r="G81" s="4"/>
      <c r="H81" s="42" t="str">
        <f>списки!$H$16</f>
        <v>рекламодатели</v>
      </c>
      <c r="I81" s="4"/>
      <c r="J81" s="4"/>
      <c r="K81" s="31" t="str">
        <f>IF($E81="","",INDEX(kpi!$H:$H,SUMIFS(kpi!$B:$B,kpi!$E:$E,$E81)))</f>
        <v>долл.</v>
      </c>
      <c r="L81" s="4"/>
      <c r="M81" s="43" t="s">
        <v>6</v>
      </c>
      <c r="N81" s="100"/>
      <c r="O81" s="4"/>
      <c r="P81" s="4"/>
      <c r="Q81" s="4"/>
      <c r="R81" s="47"/>
      <c r="S81" s="4"/>
      <c r="T81" s="4"/>
      <c r="U81" s="4"/>
    </row>
    <row r="82" spans="1:21" s="1" customFormat="1" ht="10.199999999999999" x14ac:dyDescent="0.2">
      <c r="A82" s="4"/>
      <c r="B82" s="4"/>
      <c r="C82" s="4"/>
      <c r="D82" s="4"/>
      <c r="E82" s="42" t="str">
        <f>E77</f>
        <v>средний чек 1ого добавления валюты</v>
      </c>
      <c r="F82" s="4"/>
      <c r="G82" s="4"/>
      <c r="H82" s="42" t="str">
        <f>списки!$H$17</f>
        <v>клиенты типа 5</v>
      </c>
      <c r="I82" s="4"/>
      <c r="J82" s="4"/>
      <c r="K82" s="31" t="str">
        <f>IF($E82="","",INDEX(kpi!$H:$H,SUMIFS(kpi!$B:$B,kpi!$E:$E,$E82)))</f>
        <v>долл.</v>
      </c>
      <c r="L82" s="4"/>
      <c r="M82" s="43" t="s">
        <v>6</v>
      </c>
      <c r="N82" s="100"/>
      <c r="O82" s="4"/>
      <c r="P82" s="4"/>
      <c r="Q82" s="4"/>
      <c r="R82" s="47"/>
      <c r="S82" s="4"/>
      <c r="T82" s="4"/>
      <c r="U82" s="4"/>
    </row>
    <row r="83" spans="1:21" s="1" customFormat="1" ht="10.199999999999999" x14ac:dyDescent="0.2">
      <c r="A83" s="4"/>
      <c r="B83" s="4"/>
      <c r="C83" s="4"/>
      <c r="D83" s="4"/>
      <c r="E83" s="42" t="str">
        <f>E77</f>
        <v>средний чек 1ого добавления валюты</v>
      </c>
      <c r="F83" s="4"/>
      <c r="G83" s="4"/>
      <c r="H83" s="42" t="str">
        <f>списки!$H$18</f>
        <v>клиенты типа 6</v>
      </c>
      <c r="I83" s="4"/>
      <c r="J83" s="4"/>
      <c r="K83" s="31" t="str">
        <f>IF($E83="","",INDEX(kpi!$H:$H,SUMIFS(kpi!$B:$B,kpi!$E:$E,$E83)))</f>
        <v>долл.</v>
      </c>
      <c r="L83" s="4"/>
      <c r="M83" s="43" t="s">
        <v>6</v>
      </c>
      <c r="N83" s="100"/>
      <c r="O83" s="4"/>
      <c r="P83" s="4"/>
      <c r="Q83" s="4"/>
      <c r="R83" s="47"/>
      <c r="S83" s="4"/>
      <c r="T83" s="4"/>
      <c r="U83" s="4"/>
    </row>
    <row r="84" spans="1:21" s="1" customFormat="1" ht="10.199999999999999" x14ac:dyDescent="0.2">
      <c r="A84" s="4"/>
      <c r="B84" s="4"/>
      <c r="C84" s="4"/>
      <c r="D84" s="4"/>
      <c r="E84" s="42" t="str">
        <f>E77</f>
        <v>средний чек 1ого добавления валюты</v>
      </c>
      <c r="F84" s="4"/>
      <c r="G84" s="4"/>
      <c r="H84" s="42" t="str">
        <f>списки!$H$19</f>
        <v>клиенты типа 7</v>
      </c>
      <c r="I84" s="4"/>
      <c r="J84" s="4"/>
      <c r="K84" s="31" t="str">
        <f>IF($E84="","",INDEX(kpi!$H:$H,SUMIFS(kpi!$B:$B,kpi!$E:$E,$E84)))</f>
        <v>долл.</v>
      </c>
      <c r="L84" s="4"/>
      <c r="M84" s="43" t="s">
        <v>6</v>
      </c>
      <c r="N84" s="100"/>
      <c r="O84" s="4"/>
      <c r="P84" s="4"/>
      <c r="Q84" s="4"/>
      <c r="R84" s="47"/>
      <c r="S84" s="4"/>
      <c r="T84" s="4"/>
      <c r="U84" s="4"/>
    </row>
    <row r="85" spans="1:21" s="1" customFormat="1" ht="10.199999999999999" x14ac:dyDescent="0.2">
      <c r="A85" s="4"/>
      <c r="B85" s="4"/>
      <c r="C85" s="4"/>
      <c r="D85" s="4"/>
      <c r="E85" s="42" t="str">
        <f>E77</f>
        <v>средний чек 1ого добавления валюты</v>
      </c>
      <c r="F85" s="4"/>
      <c r="G85" s="4"/>
      <c r="H85" s="42" t="str">
        <f>списки!$H$20</f>
        <v>клиенты типа 8</v>
      </c>
      <c r="I85" s="4"/>
      <c r="J85" s="4"/>
      <c r="K85" s="31" t="str">
        <f>IF($E85="","",INDEX(kpi!$H:$H,SUMIFS(kpi!$B:$B,kpi!$E:$E,$E85)))</f>
        <v>долл.</v>
      </c>
      <c r="L85" s="4"/>
      <c r="M85" s="43" t="s">
        <v>6</v>
      </c>
      <c r="N85" s="100"/>
      <c r="O85" s="4"/>
      <c r="P85" s="4"/>
      <c r="Q85" s="4"/>
      <c r="R85" s="47"/>
      <c r="S85" s="4"/>
      <c r="T85" s="4"/>
      <c r="U85" s="4"/>
    </row>
    <row r="86" spans="1:21" s="1" customFormat="1" ht="10.199999999999999" x14ac:dyDescent="0.2">
      <c r="A86" s="4"/>
      <c r="B86" s="4"/>
      <c r="C86" s="4"/>
      <c r="D86" s="4"/>
      <c r="E86" s="42" t="str">
        <f>E77</f>
        <v>средний чек 1ого добавления валюты</v>
      </c>
      <c r="F86" s="4"/>
      <c r="G86" s="4"/>
      <c r="H86" s="42" t="str">
        <f>списки!$H$21</f>
        <v>клиенты типа 9</v>
      </c>
      <c r="I86" s="4"/>
      <c r="J86" s="4"/>
      <c r="K86" s="31" t="str">
        <f>IF($E86="","",INDEX(kpi!$H:$H,SUMIFS(kpi!$B:$B,kpi!$E:$E,$E86)))</f>
        <v>долл.</v>
      </c>
      <c r="L86" s="4"/>
      <c r="M86" s="43" t="s">
        <v>6</v>
      </c>
      <c r="N86" s="100"/>
      <c r="O86" s="4"/>
      <c r="P86" s="4"/>
      <c r="Q86" s="4"/>
      <c r="R86" s="47"/>
      <c r="S86" s="4"/>
      <c r="T86" s="4"/>
      <c r="U86" s="4"/>
    </row>
    <row r="87" spans="1:21" s="1" customFormat="1" ht="10.199999999999999" x14ac:dyDescent="0.2">
      <c r="A87" s="4"/>
      <c r="B87" s="4"/>
      <c r="C87" s="4"/>
      <c r="D87" s="4"/>
      <c r="E87" s="42" t="str">
        <f>E77</f>
        <v>средний чек 1ого добавления валюты</v>
      </c>
      <c r="F87" s="4"/>
      <c r="G87" s="4"/>
      <c r="H87" s="42" t="str">
        <f>списки!$H$22</f>
        <v>клиенты типа 10</v>
      </c>
      <c r="I87" s="4"/>
      <c r="J87" s="4"/>
      <c r="K87" s="31" t="str">
        <f>IF($E87="","",INDEX(kpi!$H:$H,SUMIFS(kpi!$B:$B,kpi!$E:$E,$E87)))</f>
        <v>долл.</v>
      </c>
      <c r="L87" s="4"/>
      <c r="M87" s="43" t="s">
        <v>6</v>
      </c>
      <c r="N87" s="100"/>
      <c r="O87" s="4"/>
      <c r="P87" s="4"/>
      <c r="Q87" s="4"/>
      <c r="R87" s="47"/>
      <c r="S87" s="4"/>
      <c r="T87" s="4"/>
      <c r="U87" s="4"/>
    </row>
    <row r="88" spans="1:21" ht="7.0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31"/>
      <c r="L88" s="6"/>
      <c r="M88" s="13"/>
      <c r="N88" s="6"/>
      <c r="O88" s="20"/>
      <c r="P88" s="6"/>
      <c r="Q88" s="6"/>
      <c r="R88" s="6"/>
      <c r="S88" s="6"/>
      <c r="T88" s="6"/>
      <c r="U88" s="6"/>
    </row>
    <row r="89" spans="1:21" ht="7.0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31"/>
      <c r="L89" s="6"/>
      <c r="M89" s="13"/>
      <c r="N89" s="6"/>
      <c r="O89" s="20"/>
      <c r="P89" s="6"/>
      <c r="Q89" s="6"/>
      <c r="R89" s="6"/>
      <c r="S89" s="6"/>
      <c r="T89" s="6"/>
      <c r="U89" s="6"/>
    </row>
    <row r="90" spans="1:2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31"/>
      <c r="L90" s="6"/>
      <c r="M90" s="13"/>
      <c r="N90" s="6"/>
      <c r="O90" s="20"/>
      <c r="P90" s="6"/>
      <c r="Q90" s="6"/>
      <c r="R90" s="6"/>
      <c r="S90" s="6"/>
      <c r="T90" s="6"/>
      <c r="U90" s="6"/>
    </row>
    <row r="91" spans="1:2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31"/>
      <c r="L91" s="6"/>
      <c r="M91" s="13"/>
      <c r="N91" s="6"/>
      <c r="O91" s="20"/>
      <c r="P91" s="6"/>
      <c r="Q91" s="6"/>
      <c r="R91" s="6"/>
      <c r="S91" s="6"/>
      <c r="T91" s="6"/>
      <c r="U91" s="6"/>
    </row>
    <row r="92" spans="1:2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31"/>
      <c r="L92" s="6"/>
      <c r="M92" s="13"/>
      <c r="N92" s="6"/>
      <c r="O92" s="20"/>
      <c r="P92" s="6"/>
      <c r="Q92" s="6"/>
      <c r="R92" s="6"/>
      <c r="S92" s="6"/>
      <c r="T92" s="6"/>
      <c r="U92" s="6"/>
    </row>
    <row r="93" spans="1:2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31"/>
      <c r="L93" s="6"/>
      <c r="M93" s="13"/>
      <c r="N93" s="6"/>
      <c r="O93" s="20"/>
      <c r="P93" s="6"/>
      <c r="Q93" s="6"/>
      <c r="R93" s="6"/>
      <c r="S93" s="6"/>
      <c r="T93" s="6"/>
      <c r="U93" s="6"/>
    </row>
    <row r="94" spans="1:2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31"/>
      <c r="L94" s="6"/>
      <c r="M94" s="13"/>
      <c r="N94" s="6"/>
      <c r="O94" s="20"/>
      <c r="P94" s="6"/>
      <c r="Q94" s="6"/>
      <c r="R94" s="6"/>
      <c r="S94" s="6"/>
      <c r="T94" s="6"/>
      <c r="U94" s="6"/>
    </row>
    <row r="95" spans="1:2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31"/>
      <c r="L95" s="6"/>
      <c r="M95" s="13"/>
      <c r="N95" s="6"/>
      <c r="O95" s="20"/>
      <c r="P95" s="6"/>
      <c r="Q95" s="6"/>
      <c r="R95" s="6"/>
      <c r="S95" s="6"/>
      <c r="T95" s="6"/>
      <c r="U95" s="6"/>
    </row>
    <row r="96" spans="1:2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31"/>
      <c r="L96" s="6"/>
      <c r="M96" s="13"/>
      <c r="N96" s="6"/>
      <c r="O96" s="20"/>
      <c r="P96" s="6"/>
      <c r="Q96" s="6"/>
      <c r="R96" s="6"/>
      <c r="S96" s="6"/>
      <c r="T96" s="6"/>
      <c r="U96" s="6"/>
    </row>
    <row r="97" spans="1:2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31"/>
      <c r="L97" s="6"/>
      <c r="M97" s="13"/>
      <c r="N97" s="6"/>
      <c r="O97" s="20"/>
      <c r="P97" s="6"/>
      <c r="Q97" s="6"/>
      <c r="R97" s="6"/>
      <c r="S97" s="6"/>
      <c r="T97" s="6"/>
      <c r="U97" s="6"/>
    </row>
    <row r="98" spans="1:2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31"/>
      <c r="L98" s="6"/>
      <c r="M98" s="13"/>
      <c r="N98" s="6"/>
      <c r="O98" s="20"/>
      <c r="P98" s="6"/>
      <c r="Q98" s="6"/>
      <c r="R98" s="6"/>
      <c r="S98" s="6"/>
      <c r="T98" s="6"/>
      <c r="U98" s="6"/>
    </row>
    <row r="99" spans="1:2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31"/>
      <c r="L99" s="6"/>
      <c r="M99" s="13"/>
      <c r="N99" s="6"/>
      <c r="O99" s="20"/>
      <c r="P99" s="6"/>
      <c r="Q99" s="6"/>
      <c r="R99" s="6"/>
      <c r="S99" s="6"/>
      <c r="T99" s="6"/>
      <c r="U99" s="6"/>
    </row>
    <row r="100" spans="1:2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31"/>
      <c r="L100" s="6"/>
      <c r="M100" s="13"/>
      <c r="N100" s="6"/>
      <c r="O100" s="20"/>
      <c r="P100" s="6"/>
      <c r="Q100" s="6"/>
      <c r="R100" s="6"/>
      <c r="S100" s="6"/>
      <c r="T100" s="6"/>
      <c r="U100" s="6"/>
    </row>
    <row r="101" spans="1:2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31"/>
      <c r="L101" s="6"/>
      <c r="M101" s="13"/>
      <c r="N101" s="6"/>
      <c r="O101" s="20"/>
      <c r="P101" s="6"/>
      <c r="Q101" s="6"/>
      <c r="R101" s="6"/>
      <c r="S101" s="6"/>
      <c r="T101" s="6"/>
      <c r="U101" s="6"/>
    </row>
    <row r="102" spans="1:2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31"/>
      <c r="L102" s="6"/>
      <c r="M102" s="13"/>
      <c r="N102" s="6"/>
      <c r="O102" s="20"/>
      <c r="P102" s="6"/>
      <c r="Q102" s="6"/>
      <c r="R102" s="6"/>
      <c r="S102" s="6"/>
      <c r="T102" s="6"/>
      <c r="U102" s="6"/>
    </row>
    <row r="103" spans="1:2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31"/>
      <c r="L103" s="6"/>
      <c r="M103" s="13"/>
      <c r="N103" s="6"/>
      <c r="O103" s="20"/>
      <c r="P103" s="6"/>
      <c r="Q103" s="6"/>
      <c r="R103" s="6"/>
      <c r="S103" s="6"/>
      <c r="T103" s="6"/>
      <c r="U103" s="6"/>
    </row>
    <row r="104" spans="1:2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31"/>
      <c r="L104" s="6"/>
      <c r="M104" s="13"/>
      <c r="N104" s="6"/>
      <c r="O104" s="20"/>
      <c r="P104" s="6"/>
      <c r="Q104" s="6"/>
      <c r="R104" s="6"/>
      <c r="S104" s="6"/>
      <c r="T104" s="6"/>
      <c r="U104" s="6"/>
    </row>
    <row r="105" spans="1:2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31"/>
      <c r="L105" s="6"/>
      <c r="M105" s="13"/>
      <c r="N105" s="6"/>
      <c r="O105" s="20"/>
      <c r="P105" s="6"/>
      <c r="Q105" s="6"/>
      <c r="R105" s="6"/>
      <c r="S105" s="6"/>
      <c r="T105" s="6"/>
      <c r="U105" s="6"/>
    </row>
    <row r="106" spans="1:2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31"/>
      <c r="L106" s="6"/>
      <c r="M106" s="13"/>
      <c r="N106" s="6"/>
      <c r="O106" s="20"/>
      <c r="P106" s="6"/>
      <c r="Q106" s="6"/>
      <c r="R106" s="6"/>
      <c r="S106" s="6"/>
      <c r="T106" s="6"/>
      <c r="U106" s="6"/>
    </row>
    <row r="107" spans="1:2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31"/>
      <c r="L107" s="6"/>
      <c r="M107" s="13"/>
      <c r="N107" s="6"/>
      <c r="O107" s="20"/>
      <c r="P107" s="6"/>
      <c r="Q107" s="6"/>
      <c r="R107" s="6"/>
      <c r="S107" s="6"/>
      <c r="T107" s="6"/>
      <c r="U107" s="6"/>
    </row>
    <row r="108" spans="1:2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31"/>
      <c r="L108" s="6"/>
      <c r="M108" s="13"/>
      <c r="N108" s="6"/>
      <c r="O108" s="20"/>
      <c r="P108" s="6"/>
      <c r="Q108" s="6"/>
      <c r="R108" s="6"/>
      <c r="S108" s="6"/>
      <c r="T108" s="6"/>
      <c r="U108" s="6"/>
    </row>
    <row r="109" spans="1:2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31"/>
      <c r="L109" s="6"/>
      <c r="M109" s="13"/>
      <c r="N109" s="6"/>
      <c r="O109" s="20"/>
      <c r="P109" s="6"/>
      <c r="Q109" s="6"/>
      <c r="R109" s="6"/>
      <c r="S109" s="6"/>
      <c r="T109" s="6"/>
      <c r="U109" s="6"/>
    </row>
    <row r="110" spans="1:2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31"/>
      <c r="L110" s="6"/>
      <c r="M110" s="13"/>
      <c r="N110" s="6"/>
      <c r="O110" s="20"/>
      <c r="P110" s="6"/>
      <c r="Q110" s="6"/>
      <c r="R110" s="6"/>
      <c r="S110" s="6"/>
      <c r="T110" s="6"/>
      <c r="U110" s="6"/>
    </row>
    <row r="111" spans="1:2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31"/>
      <c r="L111" s="6"/>
      <c r="M111" s="13"/>
      <c r="N111" s="6"/>
      <c r="O111" s="20"/>
      <c r="P111" s="6"/>
      <c r="Q111" s="6"/>
      <c r="R111" s="6"/>
      <c r="S111" s="6"/>
      <c r="T111" s="6"/>
      <c r="U111" s="6"/>
    </row>
    <row r="112" spans="1:2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31"/>
      <c r="L112" s="6"/>
      <c r="M112" s="13"/>
      <c r="N112" s="6"/>
      <c r="O112" s="20"/>
      <c r="P112" s="6"/>
      <c r="Q112" s="6"/>
      <c r="R112" s="6"/>
      <c r="S112" s="6"/>
      <c r="T112" s="6"/>
      <c r="U112" s="6"/>
    </row>
    <row r="113" spans="1:2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31"/>
      <c r="L113" s="6"/>
      <c r="M113" s="13"/>
      <c r="N113" s="6"/>
      <c r="O113" s="20"/>
      <c r="P113" s="6"/>
      <c r="Q113" s="6"/>
      <c r="R113" s="6"/>
      <c r="S113" s="6"/>
      <c r="T113" s="6"/>
      <c r="U113" s="6"/>
    </row>
    <row r="114" spans="1:2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31"/>
      <c r="L114" s="6"/>
      <c r="M114" s="13"/>
      <c r="N114" s="6"/>
      <c r="O114" s="20"/>
      <c r="P114" s="6"/>
      <c r="Q114" s="6"/>
      <c r="R114" s="6"/>
      <c r="S114" s="6"/>
      <c r="T114" s="6"/>
      <c r="U114" s="6"/>
    </row>
    <row r="115" spans="1:2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31"/>
      <c r="L115" s="6"/>
      <c r="M115" s="13"/>
      <c r="N115" s="6"/>
      <c r="O115" s="20"/>
      <c r="P115" s="6"/>
      <c r="Q115" s="6"/>
      <c r="R115" s="6"/>
      <c r="S115" s="6"/>
      <c r="T115" s="6"/>
      <c r="U115" s="6"/>
    </row>
    <row r="116" spans="1:2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31"/>
      <c r="L116" s="6"/>
      <c r="M116" s="13"/>
      <c r="N116" s="6"/>
      <c r="O116" s="20"/>
      <c r="P116" s="6"/>
      <c r="Q116" s="6"/>
      <c r="R116" s="6"/>
      <c r="S116" s="6"/>
      <c r="T116" s="6"/>
      <c r="U116" s="6"/>
    </row>
    <row r="117" spans="1:2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31"/>
      <c r="L117" s="6"/>
      <c r="M117" s="13"/>
      <c r="N117" s="6"/>
      <c r="O117" s="20"/>
      <c r="P117" s="6"/>
      <c r="Q117" s="6"/>
      <c r="R117" s="6"/>
      <c r="S117" s="6"/>
      <c r="T117" s="6"/>
      <c r="U117" s="6"/>
    </row>
    <row r="118" spans="1:2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31"/>
      <c r="L118" s="6"/>
      <c r="M118" s="13"/>
      <c r="N118" s="6"/>
      <c r="O118" s="20"/>
      <c r="P118" s="6"/>
      <c r="Q118" s="6"/>
      <c r="R118" s="6"/>
      <c r="S118" s="6"/>
      <c r="T118" s="6"/>
      <c r="U118" s="6"/>
    </row>
    <row r="119" spans="1:2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13"/>
      <c r="N119" s="6"/>
      <c r="O119" s="20"/>
      <c r="P119" s="6"/>
      <c r="Q119" s="6"/>
      <c r="R119" s="6"/>
      <c r="S119" s="6"/>
      <c r="T119" s="6"/>
      <c r="U119" s="6"/>
    </row>
    <row r="120" spans="1:2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13"/>
      <c r="N120" s="6"/>
      <c r="O120" s="20"/>
      <c r="P120" s="6"/>
      <c r="Q120" s="6"/>
      <c r="R120" s="6"/>
      <c r="S120" s="6"/>
      <c r="T120" s="6"/>
      <c r="U120" s="6"/>
    </row>
    <row r="121" spans="1:2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13"/>
      <c r="N121" s="6"/>
      <c r="O121" s="20"/>
      <c r="P121" s="6"/>
      <c r="Q121" s="6"/>
      <c r="R121" s="6"/>
      <c r="S121" s="6"/>
      <c r="T121" s="6"/>
      <c r="U121" s="6"/>
    </row>
    <row r="122" spans="1:2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13"/>
      <c r="N122" s="6"/>
      <c r="O122" s="20"/>
      <c r="P122" s="6"/>
      <c r="Q122" s="6"/>
      <c r="R122" s="6"/>
      <c r="S122" s="6"/>
      <c r="T122" s="6"/>
      <c r="U122" s="6"/>
    </row>
    <row r="123" spans="1:2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13"/>
      <c r="N123" s="6"/>
      <c r="O123" s="20"/>
      <c r="P123" s="6"/>
      <c r="Q123" s="6"/>
      <c r="R123" s="6"/>
      <c r="S123" s="6"/>
      <c r="T123" s="6"/>
      <c r="U123" s="6"/>
    </row>
    <row r="124" spans="1:2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13"/>
      <c r="N124" s="6"/>
      <c r="O124" s="20"/>
      <c r="P124" s="6"/>
      <c r="Q124" s="6"/>
      <c r="R124" s="6"/>
      <c r="S124" s="6"/>
      <c r="T124" s="6"/>
      <c r="U124" s="6"/>
    </row>
    <row r="125" spans="1:2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13"/>
      <c r="N125" s="6"/>
      <c r="O125" s="20"/>
      <c r="P125" s="6"/>
      <c r="Q125" s="6"/>
      <c r="R125" s="6"/>
      <c r="S125" s="6"/>
      <c r="T125" s="6"/>
      <c r="U125" s="6"/>
    </row>
    <row r="126" spans="1:2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13"/>
      <c r="N126" s="6"/>
      <c r="O126" s="20"/>
      <c r="P126" s="6"/>
      <c r="Q126" s="6"/>
      <c r="R126" s="6"/>
      <c r="S126" s="6"/>
      <c r="T126" s="6"/>
      <c r="U126" s="6"/>
    </row>
    <row r="127" spans="1:2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13"/>
      <c r="N127" s="6"/>
      <c r="O127" s="20"/>
      <c r="P127" s="6"/>
      <c r="Q127" s="6"/>
      <c r="R127" s="6"/>
      <c r="S127" s="6"/>
      <c r="T127" s="6"/>
      <c r="U127" s="6"/>
    </row>
    <row r="128" spans="1:2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13"/>
      <c r="N128" s="6"/>
      <c r="O128" s="20"/>
      <c r="P128" s="6"/>
      <c r="Q128" s="6"/>
      <c r="R128" s="6"/>
      <c r="S128" s="6"/>
      <c r="T128" s="6"/>
      <c r="U128" s="6"/>
    </row>
    <row r="129" spans="1:2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31"/>
      <c r="L129" s="6"/>
      <c r="M129" s="13"/>
      <c r="N129" s="6"/>
      <c r="O129" s="20"/>
      <c r="P129" s="6"/>
      <c r="Q129" s="6"/>
      <c r="R129" s="6"/>
      <c r="S129" s="6"/>
      <c r="T129" s="6"/>
      <c r="U129" s="6"/>
    </row>
    <row r="130" spans="1:2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31"/>
      <c r="L130" s="6"/>
      <c r="M130" s="13"/>
      <c r="N130" s="6"/>
      <c r="O130" s="20"/>
      <c r="P130" s="6"/>
      <c r="Q130" s="6"/>
      <c r="R130" s="6"/>
      <c r="S130" s="6"/>
      <c r="T130" s="6"/>
      <c r="U130" s="6"/>
    </row>
    <row r="131" spans="1:2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31"/>
      <c r="L131" s="6"/>
      <c r="M131" s="13"/>
      <c r="N131" s="6"/>
      <c r="O131" s="20"/>
      <c r="P131" s="6"/>
      <c r="Q131" s="6"/>
      <c r="R131" s="6"/>
      <c r="S131" s="6"/>
      <c r="T131" s="6"/>
      <c r="U131" s="6"/>
    </row>
    <row r="132" spans="1:2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31"/>
      <c r="L132" s="6"/>
      <c r="M132" s="13"/>
      <c r="N132" s="6"/>
      <c r="O132" s="20"/>
      <c r="P132" s="6"/>
      <c r="Q132" s="6"/>
      <c r="R132" s="6"/>
      <c r="S132" s="6"/>
      <c r="T132" s="6"/>
      <c r="U132" s="6"/>
    </row>
    <row r="133" spans="1:2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31"/>
      <c r="L133" s="6"/>
      <c r="M133" s="13"/>
      <c r="N133" s="6"/>
      <c r="O133" s="20"/>
      <c r="P133" s="6"/>
      <c r="Q133" s="6"/>
      <c r="R133" s="6"/>
      <c r="S133" s="6"/>
      <c r="T133" s="6"/>
      <c r="U133" s="6"/>
    </row>
    <row r="134" spans="1:2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31"/>
      <c r="L134" s="6"/>
      <c r="M134" s="13"/>
      <c r="N134" s="6"/>
      <c r="O134" s="20"/>
      <c r="P134" s="6"/>
      <c r="Q134" s="6"/>
      <c r="R134" s="6"/>
      <c r="S134" s="6"/>
      <c r="T134" s="6"/>
      <c r="U134" s="6"/>
    </row>
    <row r="135" spans="1:2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31"/>
      <c r="L135" s="6"/>
      <c r="M135" s="13"/>
      <c r="N135" s="6"/>
      <c r="O135" s="20"/>
      <c r="P135" s="6"/>
      <c r="Q135" s="6"/>
      <c r="R135" s="6"/>
      <c r="S135" s="6"/>
      <c r="T135" s="6"/>
      <c r="U135" s="6"/>
    </row>
    <row r="136" spans="1:2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31"/>
      <c r="L136" s="6"/>
      <c r="M136" s="13"/>
      <c r="N136" s="6"/>
      <c r="O136" s="20"/>
      <c r="P136" s="6"/>
      <c r="Q136" s="6"/>
      <c r="R136" s="6"/>
      <c r="S136" s="6"/>
      <c r="T136" s="6"/>
      <c r="U136" s="6"/>
    </row>
    <row r="137" spans="1:2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31"/>
      <c r="L137" s="6"/>
      <c r="M137" s="13"/>
      <c r="N137" s="6"/>
      <c r="O137" s="20"/>
      <c r="P137" s="6"/>
      <c r="Q137" s="6"/>
      <c r="R137" s="6"/>
      <c r="S137" s="6"/>
      <c r="T137" s="6"/>
      <c r="U137" s="6"/>
    </row>
    <row r="138" spans="1:2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31"/>
      <c r="L138" s="6"/>
      <c r="M138" s="13"/>
      <c r="N138" s="6"/>
      <c r="O138" s="20"/>
      <c r="P138" s="6"/>
      <c r="Q138" s="6"/>
      <c r="R138" s="6"/>
      <c r="S138" s="6"/>
      <c r="T138" s="6"/>
      <c r="U138" s="6"/>
    </row>
    <row r="139" spans="1:2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31"/>
      <c r="L139" s="6"/>
      <c r="M139" s="13"/>
      <c r="N139" s="6"/>
      <c r="O139" s="20"/>
      <c r="P139" s="6"/>
      <c r="Q139" s="6"/>
      <c r="R139" s="6"/>
      <c r="S139" s="6"/>
      <c r="T139" s="6"/>
      <c r="U139" s="6"/>
    </row>
    <row r="140" spans="1:2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31"/>
      <c r="L140" s="6"/>
      <c r="M140" s="13"/>
      <c r="N140" s="6"/>
      <c r="O140" s="20"/>
      <c r="P140" s="6"/>
      <c r="Q140" s="6"/>
      <c r="R140" s="6"/>
      <c r="S140" s="6"/>
      <c r="T140" s="6"/>
      <c r="U140" s="6"/>
    </row>
    <row r="141" spans="1:2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31"/>
      <c r="L141" s="6"/>
      <c r="M141" s="13"/>
      <c r="N141" s="6"/>
      <c r="O141" s="20"/>
      <c r="P141" s="6"/>
      <c r="Q141" s="6"/>
      <c r="R141" s="6"/>
      <c r="S141" s="6"/>
      <c r="T141" s="6"/>
      <c r="U141" s="6"/>
    </row>
    <row r="142" spans="1:2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31"/>
      <c r="L142" s="6"/>
      <c r="M142" s="13"/>
      <c r="N142" s="6"/>
      <c r="O142" s="20"/>
      <c r="P142" s="6"/>
      <c r="Q142" s="6"/>
      <c r="R142" s="6"/>
      <c r="S142" s="6"/>
      <c r="T142" s="6"/>
      <c r="U142" s="6"/>
    </row>
    <row r="143" spans="1:2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31"/>
      <c r="L143" s="6"/>
      <c r="M143" s="13"/>
      <c r="N143" s="6"/>
      <c r="O143" s="20"/>
      <c r="P143" s="6"/>
      <c r="Q143" s="6"/>
      <c r="R143" s="6"/>
      <c r="S143" s="6"/>
      <c r="T143" s="6"/>
      <c r="U143" s="6"/>
    </row>
    <row r="144" spans="1:2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31"/>
      <c r="L144" s="6"/>
      <c r="M144" s="13"/>
      <c r="N144" s="6"/>
      <c r="O144" s="20"/>
      <c r="P144" s="6"/>
      <c r="Q144" s="6"/>
      <c r="R144" s="6"/>
      <c r="S144" s="6"/>
      <c r="T144" s="6"/>
      <c r="U144" s="6"/>
    </row>
    <row r="145" spans="1:2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31"/>
      <c r="L145" s="6"/>
      <c r="M145" s="13"/>
      <c r="N145" s="6"/>
      <c r="O145" s="20"/>
      <c r="P145" s="6"/>
      <c r="Q145" s="6"/>
      <c r="R145" s="6"/>
      <c r="S145" s="6"/>
      <c r="T145" s="6"/>
      <c r="U145" s="6"/>
    </row>
    <row r="146" spans="1:2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31"/>
      <c r="L146" s="6"/>
      <c r="M146" s="13"/>
      <c r="N146" s="6"/>
      <c r="O146" s="20"/>
      <c r="P146" s="6"/>
      <c r="Q146" s="6"/>
      <c r="R146" s="6"/>
      <c r="S146" s="6"/>
      <c r="T146" s="6"/>
      <c r="U146" s="6"/>
    </row>
    <row r="147" spans="1:2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31"/>
      <c r="L147" s="6"/>
      <c r="M147" s="13"/>
      <c r="N147" s="6"/>
      <c r="O147" s="20"/>
      <c r="P147" s="6"/>
      <c r="Q147" s="6"/>
      <c r="R147" s="6"/>
      <c r="S147" s="6"/>
      <c r="T147" s="6"/>
      <c r="U147" s="6"/>
    </row>
    <row r="148" spans="1:2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31"/>
      <c r="L148" s="6"/>
      <c r="M148" s="13"/>
      <c r="N148" s="6"/>
      <c r="O148" s="20"/>
      <c r="P148" s="6"/>
      <c r="Q148" s="6"/>
      <c r="R148" s="6"/>
      <c r="S148" s="6"/>
      <c r="T148" s="6"/>
      <c r="U148" s="6"/>
    </row>
    <row r="149" spans="1:2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31"/>
      <c r="L149" s="6"/>
      <c r="M149" s="13"/>
      <c r="N149" s="6"/>
      <c r="O149" s="20"/>
      <c r="P149" s="6"/>
      <c r="Q149" s="6"/>
      <c r="R149" s="6"/>
      <c r="S149" s="6"/>
      <c r="T149" s="6"/>
      <c r="U149" s="6"/>
    </row>
  </sheetData>
  <conditionalFormatting sqref="N18:N27">
    <cfRule type="containsBlanks" dxfId="510" priority="16">
      <formula>LEN(TRIM(N18))=0</formula>
    </cfRule>
  </conditionalFormatting>
  <conditionalFormatting sqref="N30:N39">
    <cfRule type="containsBlanks" dxfId="509" priority="11">
      <formula>LEN(TRIM(N30))=0</formula>
    </cfRule>
  </conditionalFormatting>
  <conditionalFormatting sqref="H8">
    <cfRule type="containsBlanks" dxfId="508" priority="8">
      <formula>LEN(TRIM(H8))=0</formula>
    </cfRule>
  </conditionalFormatting>
  <conditionalFormatting sqref="N13">
    <cfRule type="containsBlanks" dxfId="507" priority="7">
      <formula>LEN(TRIM(N13))=0</formula>
    </cfRule>
  </conditionalFormatting>
  <conditionalFormatting sqref="G8:J8">
    <cfRule type="cellIs" dxfId="506" priority="9" operator="equal">
      <formula>0</formula>
    </cfRule>
  </conditionalFormatting>
  <conditionalFormatting sqref="N15">
    <cfRule type="containsBlanks" dxfId="505" priority="6">
      <formula>LEN(TRIM(N15))=0</formula>
    </cfRule>
  </conditionalFormatting>
  <conditionalFormatting sqref="N42:N51">
    <cfRule type="containsBlanks" dxfId="504" priority="5">
      <formula>LEN(TRIM(N42))=0</formula>
    </cfRule>
  </conditionalFormatting>
  <conditionalFormatting sqref="N54:N63">
    <cfRule type="containsBlanks" dxfId="503" priority="4">
      <formula>LEN(TRIM(N54))=0</formula>
    </cfRule>
  </conditionalFormatting>
  <conditionalFormatting sqref="N78:N87">
    <cfRule type="containsBlanks" dxfId="502" priority="2">
      <formula>LEN(TRIM(N78))=0</formula>
    </cfRule>
  </conditionalFormatting>
  <conditionalFormatting sqref="N66:N75">
    <cfRule type="containsBlanks" dxfId="501" priority="3">
      <formula>LEN(TRIM(N66))=0</formula>
    </cfRule>
  </conditionalFormatting>
  <conditionalFormatting sqref="C2">
    <cfRule type="cellIs" dxfId="4" priority="1" operator="equal">
      <formula>0</formula>
    </cfRule>
  </conditionalFormatting>
  <dataValidations count="3">
    <dataValidation type="whole" operator="greaterThanOrEqual" allowBlank="1" showInputMessage="1" showErrorMessage="1" sqref="N15 N13">
      <formula1>0</formula1>
    </dataValidation>
    <dataValidation type="decimal" operator="greaterThanOrEqual" allowBlank="1" showInputMessage="1" showErrorMessage="1" sqref="H8">
      <formula1>0</formula1>
    </dataValidation>
    <dataValidation operator="greaterThanOrEqual" allowBlank="1" showInputMessage="1" showErrorMessage="1" sqref="N18:N27 N30:N39 N42:N51 N54:N63 N66:N75 N78:N87"/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N87"/>
  <sheetViews>
    <sheetView showGridLines="0" workbookViewId="0">
      <pane xSplit="19" ySplit="11" topLeftCell="T12" activePane="bottomRight" state="frozen"/>
      <selection pane="topRight" activeCell="T1" sqref="T1"/>
      <selection pane="bottomLeft" activeCell="A12" sqref="A12"/>
      <selection pane="bottomRight" activeCell="C13" sqref="C13"/>
    </sheetView>
  </sheetViews>
  <sheetFormatPr defaultRowHeight="12" x14ac:dyDescent="0.25"/>
  <cols>
    <col min="1" max="4" width="1.77734375" style="2" customWidth="1"/>
    <col min="5" max="5" width="35.88671875" style="2" bestFit="1" customWidth="1"/>
    <col min="6" max="7" width="1.77734375" style="2" customWidth="1"/>
    <col min="8" max="8" width="24.88671875" style="2" bestFit="1" customWidth="1"/>
    <col min="9" max="10" width="1.77734375" style="2" customWidth="1"/>
    <col min="11" max="11" width="5.5546875" style="33" bestFit="1" customWidth="1"/>
    <col min="12" max="12" width="1.77734375" style="2" customWidth="1"/>
    <col min="13" max="13" width="1.77734375" style="14" customWidth="1"/>
    <col min="14" max="14" width="8.88671875" style="2"/>
    <col min="15" max="15" width="1.77734375" style="21" customWidth="1"/>
    <col min="16" max="17" width="1.77734375" style="2" customWidth="1"/>
    <col min="18" max="18" width="8.88671875" style="70"/>
    <col min="19" max="20" width="1.77734375" style="2" customWidth="1"/>
    <col min="21" max="220" width="8.88671875" style="2"/>
    <col min="221" max="222" width="1.77734375" style="2" customWidth="1"/>
    <col min="223" max="16384" width="8.88671875" style="2"/>
  </cols>
  <sheetData>
    <row r="1" spans="1:222" s="1" customFormat="1" ht="10.19999999999999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31"/>
      <c r="L1" s="4"/>
      <c r="M1" s="12"/>
      <c r="N1" s="4"/>
      <c r="O1" s="19"/>
      <c r="P1" s="4"/>
      <c r="Q1" s="4"/>
      <c r="R1" s="64"/>
      <c r="S1" s="4"/>
      <c r="T1" s="4"/>
      <c r="U1" s="4">
        <v>1</v>
      </c>
      <c r="V1" s="4">
        <v>2</v>
      </c>
      <c r="W1" s="4">
        <v>3</v>
      </c>
      <c r="X1" s="4">
        <v>4</v>
      </c>
      <c r="Y1" s="4">
        <v>5</v>
      </c>
      <c r="Z1" s="4">
        <v>6</v>
      </c>
      <c r="AA1" s="4">
        <v>7</v>
      </c>
      <c r="AB1" s="4">
        <v>8</v>
      </c>
      <c r="AC1" s="4">
        <v>9</v>
      </c>
      <c r="AD1" s="4">
        <v>10</v>
      </c>
      <c r="AE1" s="4">
        <v>11</v>
      </c>
      <c r="AF1" s="4">
        <v>12</v>
      </c>
      <c r="AG1" s="4" t="s">
        <v>206</v>
      </c>
      <c r="AH1" s="4" t="s">
        <v>206</v>
      </c>
      <c r="AI1" s="4" t="s">
        <v>206</v>
      </c>
      <c r="AJ1" s="4" t="s">
        <v>206</v>
      </c>
      <c r="AK1" s="4" t="s">
        <v>206</v>
      </c>
      <c r="AL1" s="4" t="s">
        <v>206</v>
      </c>
      <c r="AM1" s="4" t="s">
        <v>206</v>
      </c>
      <c r="AN1" s="4" t="s">
        <v>206</v>
      </c>
      <c r="AO1" s="4" t="s">
        <v>206</v>
      </c>
      <c r="AP1" s="4" t="s">
        <v>206</v>
      </c>
      <c r="AQ1" s="4" t="s">
        <v>206</v>
      </c>
      <c r="AR1" s="4" t="s">
        <v>206</v>
      </c>
      <c r="AS1" s="4" t="s">
        <v>206</v>
      </c>
      <c r="AT1" s="4" t="s">
        <v>206</v>
      </c>
      <c r="AU1" s="4" t="s">
        <v>206</v>
      </c>
      <c r="AV1" s="4" t="s">
        <v>206</v>
      </c>
      <c r="AW1" s="4" t="s">
        <v>206</v>
      </c>
      <c r="AX1" s="4" t="s">
        <v>206</v>
      </c>
      <c r="AY1" s="4" t="s">
        <v>206</v>
      </c>
      <c r="AZ1" s="4" t="s">
        <v>206</v>
      </c>
      <c r="BA1" s="4" t="s">
        <v>206</v>
      </c>
      <c r="BB1" s="4" t="s">
        <v>206</v>
      </c>
      <c r="BC1" s="4" t="s">
        <v>206</v>
      </c>
      <c r="BD1" s="4" t="s">
        <v>206</v>
      </c>
      <c r="BE1" s="4" t="s">
        <v>206</v>
      </c>
      <c r="BF1" s="4" t="s">
        <v>206</v>
      </c>
      <c r="BG1" s="4" t="s">
        <v>206</v>
      </c>
      <c r="BH1" s="4" t="s">
        <v>206</v>
      </c>
      <c r="BI1" s="4" t="s">
        <v>206</v>
      </c>
      <c r="BJ1" s="4" t="s">
        <v>206</v>
      </c>
      <c r="BK1" s="4" t="s">
        <v>206</v>
      </c>
      <c r="BL1" s="4" t="s">
        <v>206</v>
      </c>
      <c r="BM1" s="4" t="s">
        <v>206</v>
      </c>
      <c r="BN1" s="4" t="s">
        <v>206</v>
      </c>
      <c r="BO1" s="4" t="s">
        <v>206</v>
      </c>
      <c r="BP1" s="4" t="s">
        <v>206</v>
      </c>
      <c r="BQ1" s="4" t="s">
        <v>206</v>
      </c>
      <c r="BR1" s="4" t="s">
        <v>206</v>
      </c>
      <c r="BS1" s="4" t="s">
        <v>206</v>
      </c>
      <c r="BT1" s="4" t="s">
        <v>206</v>
      </c>
      <c r="BU1" s="4" t="s">
        <v>206</v>
      </c>
      <c r="BV1" s="4" t="s">
        <v>206</v>
      </c>
      <c r="BW1" s="4" t="s">
        <v>206</v>
      </c>
      <c r="BX1" s="4" t="s">
        <v>206</v>
      </c>
      <c r="BY1" s="4" t="s">
        <v>206</v>
      </c>
      <c r="BZ1" s="4" t="s">
        <v>206</v>
      </c>
      <c r="CA1" s="4" t="s">
        <v>206</v>
      </c>
      <c r="CB1" s="4" t="s">
        <v>206</v>
      </c>
      <c r="CC1" s="4" t="s">
        <v>206</v>
      </c>
      <c r="CD1" s="4" t="s">
        <v>206</v>
      </c>
      <c r="CE1" s="4" t="s">
        <v>206</v>
      </c>
      <c r="CF1" s="4" t="s">
        <v>206</v>
      </c>
      <c r="CG1" s="4" t="s">
        <v>206</v>
      </c>
      <c r="CH1" s="4" t="s">
        <v>206</v>
      </c>
      <c r="CI1" s="4" t="s">
        <v>206</v>
      </c>
      <c r="CJ1" s="4" t="s">
        <v>206</v>
      </c>
      <c r="CK1" s="4" t="s">
        <v>206</v>
      </c>
      <c r="CL1" s="4" t="s">
        <v>206</v>
      </c>
      <c r="CM1" s="4" t="s">
        <v>206</v>
      </c>
      <c r="CN1" s="4" t="s">
        <v>206</v>
      </c>
      <c r="CO1" s="4" t="s">
        <v>206</v>
      </c>
      <c r="CP1" s="4" t="s">
        <v>206</v>
      </c>
      <c r="CQ1" s="4" t="s">
        <v>206</v>
      </c>
      <c r="CR1" s="4" t="s">
        <v>206</v>
      </c>
      <c r="CS1" s="4" t="s">
        <v>206</v>
      </c>
      <c r="CT1" s="4" t="s">
        <v>206</v>
      </c>
      <c r="CU1" s="4" t="s">
        <v>206</v>
      </c>
      <c r="CV1" s="4" t="s">
        <v>206</v>
      </c>
      <c r="CW1" s="4" t="s">
        <v>206</v>
      </c>
      <c r="CX1" s="4" t="s">
        <v>206</v>
      </c>
      <c r="CY1" s="4" t="s">
        <v>206</v>
      </c>
      <c r="CZ1" s="4" t="s">
        <v>206</v>
      </c>
      <c r="DA1" s="4" t="s">
        <v>206</v>
      </c>
      <c r="DB1" s="4" t="s">
        <v>206</v>
      </c>
      <c r="DC1" s="4" t="s">
        <v>206</v>
      </c>
      <c r="DD1" s="4" t="s">
        <v>206</v>
      </c>
      <c r="DE1" s="4" t="s">
        <v>206</v>
      </c>
      <c r="DF1" s="4" t="s">
        <v>206</v>
      </c>
      <c r="DG1" s="4" t="s">
        <v>206</v>
      </c>
      <c r="DH1" s="4" t="s">
        <v>206</v>
      </c>
      <c r="DI1" s="4" t="s">
        <v>206</v>
      </c>
      <c r="DJ1" s="4" t="s">
        <v>206</v>
      </c>
      <c r="DK1" s="4" t="s">
        <v>206</v>
      </c>
      <c r="DL1" s="4" t="s">
        <v>206</v>
      </c>
      <c r="DM1" s="4" t="s">
        <v>206</v>
      </c>
      <c r="DN1" s="4" t="s">
        <v>206</v>
      </c>
      <c r="DO1" s="4" t="s">
        <v>206</v>
      </c>
      <c r="DP1" s="4" t="s">
        <v>206</v>
      </c>
      <c r="DQ1" s="4" t="s">
        <v>206</v>
      </c>
      <c r="DR1" s="4" t="s">
        <v>206</v>
      </c>
      <c r="DS1" s="4" t="s">
        <v>206</v>
      </c>
      <c r="DT1" s="4" t="s">
        <v>206</v>
      </c>
      <c r="DU1" s="4" t="s">
        <v>206</v>
      </c>
      <c r="DV1" s="4" t="s">
        <v>206</v>
      </c>
      <c r="DW1" s="4" t="s">
        <v>206</v>
      </c>
      <c r="DX1" s="4" t="s">
        <v>206</v>
      </c>
      <c r="DY1" s="4" t="s">
        <v>206</v>
      </c>
      <c r="DZ1" s="4" t="s">
        <v>206</v>
      </c>
      <c r="EA1" s="4" t="s">
        <v>206</v>
      </c>
      <c r="EB1" s="4" t="s">
        <v>206</v>
      </c>
      <c r="EC1" s="4" t="s">
        <v>206</v>
      </c>
      <c r="ED1" s="4" t="s">
        <v>206</v>
      </c>
      <c r="EE1" s="4" t="s">
        <v>206</v>
      </c>
      <c r="EF1" s="4" t="s">
        <v>206</v>
      </c>
      <c r="EG1" s="4" t="s">
        <v>206</v>
      </c>
      <c r="EH1" s="4" t="s">
        <v>206</v>
      </c>
      <c r="EI1" s="4" t="s">
        <v>206</v>
      </c>
      <c r="EJ1" s="4" t="s">
        <v>206</v>
      </c>
      <c r="EK1" s="4" t="s">
        <v>206</v>
      </c>
      <c r="EL1" s="4" t="s">
        <v>206</v>
      </c>
      <c r="EM1" s="4" t="s">
        <v>206</v>
      </c>
      <c r="EN1" s="4" t="s">
        <v>206</v>
      </c>
      <c r="EO1" s="4" t="s">
        <v>206</v>
      </c>
      <c r="EP1" s="4" t="s">
        <v>206</v>
      </c>
      <c r="EQ1" s="4" t="s">
        <v>206</v>
      </c>
      <c r="ER1" s="4" t="s">
        <v>206</v>
      </c>
      <c r="ES1" s="4" t="s">
        <v>206</v>
      </c>
      <c r="ET1" s="4" t="s">
        <v>206</v>
      </c>
      <c r="EU1" s="4" t="s">
        <v>206</v>
      </c>
      <c r="EV1" s="4" t="s">
        <v>206</v>
      </c>
      <c r="EW1" s="4" t="s">
        <v>206</v>
      </c>
      <c r="EX1" s="4" t="s">
        <v>206</v>
      </c>
      <c r="EY1" s="4" t="s">
        <v>206</v>
      </c>
      <c r="EZ1" s="4" t="s">
        <v>206</v>
      </c>
      <c r="FA1" s="4" t="s">
        <v>206</v>
      </c>
      <c r="FB1" s="4" t="s">
        <v>206</v>
      </c>
      <c r="FC1" s="4" t="s">
        <v>206</v>
      </c>
      <c r="FD1" s="4" t="s">
        <v>206</v>
      </c>
      <c r="FE1" s="4" t="s">
        <v>206</v>
      </c>
      <c r="FF1" s="4" t="s">
        <v>206</v>
      </c>
      <c r="FG1" s="4" t="s">
        <v>206</v>
      </c>
      <c r="FH1" s="4" t="s">
        <v>206</v>
      </c>
      <c r="FI1" s="4" t="s">
        <v>206</v>
      </c>
      <c r="FJ1" s="4" t="s">
        <v>206</v>
      </c>
      <c r="FK1" s="4" t="s">
        <v>206</v>
      </c>
      <c r="FL1" s="4" t="s">
        <v>206</v>
      </c>
      <c r="FM1" s="4" t="s">
        <v>206</v>
      </c>
      <c r="FN1" s="4" t="s">
        <v>206</v>
      </c>
      <c r="FO1" s="4" t="s">
        <v>206</v>
      </c>
      <c r="FP1" s="4" t="s">
        <v>206</v>
      </c>
      <c r="FQ1" s="4" t="s">
        <v>206</v>
      </c>
      <c r="FR1" s="4" t="s">
        <v>206</v>
      </c>
      <c r="FS1" s="4" t="s">
        <v>206</v>
      </c>
      <c r="FT1" s="4" t="s">
        <v>206</v>
      </c>
      <c r="FU1" s="4" t="s">
        <v>206</v>
      </c>
      <c r="FV1" s="4" t="s">
        <v>206</v>
      </c>
      <c r="FW1" s="4" t="s">
        <v>206</v>
      </c>
      <c r="FX1" s="4" t="s">
        <v>206</v>
      </c>
      <c r="FY1" s="4" t="s">
        <v>206</v>
      </c>
      <c r="FZ1" s="4" t="s">
        <v>206</v>
      </c>
      <c r="GA1" s="4" t="s">
        <v>206</v>
      </c>
      <c r="GB1" s="4" t="s">
        <v>206</v>
      </c>
      <c r="GC1" s="4" t="s">
        <v>206</v>
      </c>
      <c r="GD1" s="4" t="s">
        <v>206</v>
      </c>
      <c r="GE1" s="4" t="s">
        <v>206</v>
      </c>
      <c r="GF1" s="4" t="s">
        <v>206</v>
      </c>
      <c r="GG1" s="4" t="s">
        <v>206</v>
      </c>
      <c r="GH1" s="4" t="s">
        <v>206</v>
      </c>
      <c r="GI1" s="4" t="s">
        <v>206</v>
      </c>
      <c r="GJ1" s="4" t="s">
        <v>206</v>
      </c>
      <c r="GK1" s="4" t="s">
        <v>206</v>
      </c>
      <c r="GL1" s="4" t="s">
        <v>206</v>
      </c>
      <c r="GM1" s="4" t="s">
        <v>206</v>
      </c>
      <c r="GN1" s="4" t="s">
        <v>206</v>
      </c>
      <c r="GO1" s="4" t="s">
        <v>206</v>
      </c>
      <c r="GP1" s="4" t="s">
        <v>206</v>
      </c>
      <c r="GQ1" s="4" t="s">
        <v>206</v>
      </c>
      <c r="GR1" s="4" t="s">
        <v>206</v>
      </c>
      <c r="GS1" s="4" t="s">
        <v>206</v>
      </c>
      <c r="GT1" s="4" t="s">
        <v>206</v>
      </c>
      <c r="GU1" s="4" t="s">
        <v>206</v>
      </c>
      <c r="GV1" s="4" t="s">
        <v>206</v>
      </c>
      <c r="GW1" s="4" t="s">
        <v>206</v>
      </c>
      <c r="GX1" s="4" t="s">
        <v>206</v>
      </c>
      <c r="GY1" s="4" t="s">
        <v>206</v>
      </c>
      <c r="GZ1" s="4" t="s">
        <v>206</v>
      </c>
      <c r="HA1" s="4" t="s">
        <v>206</v>
      </c>
      <c r="HB1" s="4" t="s">
        <v>206</v>
      </c>
      <c r="HC1" s="4" t="s">
        <v>206</v>
      </c>
      <c r="HD1" s="4" t="s">
        <v>206</v>
      </c>
      <c r="HE1" s="4" t="s">
        <v>206</v>
      </c>
      <c r="HF1" s="4" t="s">
        <v>206</v>
      </c>
      <c r="HG1" s="4" t="s">
        <v>206</v>
      </c>
      <c r="HH1" s="4" t="s">
        <v>206</v>
      </c>
      <c r="HI1" s="4" t="s">
        <v>206</v>
      </c>
      <c r="HJ1" s="4" t="s">
        <v>206</v>
      </c>
      <c r="HK1" s="4" t="s">
        <v>206</v>
      </c>
      <c r="HL1" s="4" t="s">
        <v>206</v>
      </c>
      <c r="HM1" s="4"/>
      <c r="HN1" s="4"/>
    </row>
    <row r="2" spans="1:222" s="1" customFormat="1" ht="10.199999999999999" x14ac:dyDescent="0.2">
      <c r="A2" s="4"/>
      <c r="B2" s="4"/>
      <c r="C2" s="151" t="s">
        <v>205</v>
      </c>
      <c r="D2" s="4"/>
      <c r="E2" s="4"/>
      <c r="F2" s="4"/>
      <c r="G2" s="4"/>
      <c r="H2" s="4"/>
      <c r="I2" s="4"/>
      <c r="J2" s="4"/>
      <c r="K2" s="31"/>
      <c r="L2" s="4"/>
      <c r="M2" s="12"/>
      <c r="N2" s="4"/>
      <c r="O2" s="19"/>
      <c r="P2" s="4"/>
      <c r="Q2" s="4"/>
      <c r="R2" s="6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</row>
    <row r="3" spans="1:222" s="1" customFormat="1" ht="10.199999999999999" x14ac:dyDescent="0.2">
      <c r="A3" s="4"/>
      <c r="B3" s="4"/>
      <c r="C3" s="5" t="s">
        <v>43</v>
      </c>
      <c r="D3" s="4"/>
      <c r="E3" s="4"/>
      <c r="F3" s="4"/>
      <c r="G3" s="4"/>
      <c r="H3" s="4"/>
      <c r="I3" s="4"/>
      <c r="J3" s="4"/>
      <c r="K3" s="31"/>
      <c r="L3" s="4"/>
      <c r="M3" s="12"/>
      <c r="N3" s="4"/>
      <c r="O3" s="19"/>
      <c r="P3" s="4"/>
      <c r="Q3" s="4"/>
      <c r="R3" s="6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</row>
    <row r="4" spans="1:222" s="1" customFormat="1" ht="10.199999999999999" x14ac:dyDescent="0.2">
      <c r="A4" s="4"/>
      <c r="B4" s="4"/>
      <c r="C4" s="5" t="s">
        <v>203</v>
      </c>
      <c r="D4" s="4"/>
      <c r="E4" s="4"/>
      <c r="F4" s="4"/>
      <c r="G4" s="4"/>
      <c r="H4" s="4"/>
      <c r="I4" s="4"/>
      <c r="J4" s="4"/>
      <c r="K4" s="31"/>
      <c r="L4" s="4"/>
      <c r="M4" s="12"/>
      <c r="N4" s="4"/>
      <c r="O4" s="19"/>
      <c r="P4" s="4"/>
      <c r="Q4" s="4"/>
      <c r="R4" s="6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</row>
    <row r="5" spans="1:222" s="1" customFormat="1" ht="10.199999999999999" x14ac:dyDescent="0.2">
      <c r="A5" s="4"/>
      <c r="B5" s="4"/>
      <c r="C5" s="5" t="s">
        <v>204</v>
      </c>
      <c r="D5" s="4"/>
      <c r="E5" s="4"/>
      <c r="F5" s="4"/>
      <c r="G5" s="4"/>
      <c r="H5" s="4"/>
      <c r="I5" s="4"/>
      <c r="J5" s="4"/>
      <c r="K5" s="31"/>
      <c r="L5" s="4"/>
      <c r="M5" s="12"/>
      <c r="N5" s="4"/>
      <c r="O5" s="19"/>
      <c r="P5" s="4"/>
      <c r="Q5" s="4"/>
      <c r="R5" s="6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</row>
    <row r="6" spans="1:222" s="1" customFormat="1" ht="10.199999999999999" x14ac:dyDescent="0.2">
      <c r="A6" s="4"/>
      <c r="B6" s="4"/>
      <c r="C6" s="4" t="s">
        <v>61</v>
      </c>
      <c r="D6" s="4"/>
      <c r="E6" s="4"/>
      <c r="F6" s="4"/>
      <c r="G6" s="4"/>
      <c r="H6" s="4"/>
      <c r="I6" s="4"/>
      <c r="J6" s="4"/>
      <c r="K6" s="31"/>
      <c r="L6" s="4"/>
      <c r="M6" s="12"/>
      <c r="N6" s="4"/>
      <c r="O6" s="19"/>
      <c r="P6" s="4"/>
      <c r="Q6" s="4"/>
      <c r="R6" s="6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</row>
    <row r="7" spans="1:222" s="1" customFormat="1" ht="10.199999999999999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31"/>
      <c r="L7" s="4"/>
      <c r="M7" s="12"/>
      <c r="N7" s="4"/>
      <c r="O7" s="19"/>
      <c r="P7" s="4"/>
      <c r="Q7" s="4"/>
      <c r="R7" s="6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</row>
    <row r="8" spans="1:222" s="26" customFormat="1" ht="10.199999999999999" x14ac:dyDescent="0.2">
      <c r="A8" s="23"/>
      <c r="B8" s="23"/>
      <c r="C8" s="23"/>
      <c r="D8" s="23"/>
      <c r="E8" s="23"/>
      <c r="F8" s="23"/>
      <c r="G8" s="43" t="s">
        <v>6</v>
      </c>
      <c r="H8" s="96"/>
      <c r="I8" s="97" t="s">
        <v>44</v>
      </c>
      <c r="J8" s="98" t="s">
        <v>45</v>
      </c>
      <c r="K8" s="31"/>
      <c r="L8" s="23"/>
      <c r="M8" s="24"/>
      <c r="N8" s="23"/>
      <c r="O8" s="24"/>
      <c r="P8" s="23"/>
      <c r="Q8" s="23"/>
      <c r="R8" s="67"/>
      <c r="S8" s="23"/>
      <c r="T8" s="23"/>
      <c r="U8" s="25" t="s">
        <v>207</v>
      </c>
      <c r="V8" s="25" t="s">
        <v>208</v>
      </c>
      <c r="W8" s="25" t="s">
        <v>209</v>
      </c>
      <c r="X8" s="25" t="s">
        <v>210</v>
      </c>
      <c r="Y8" s="25" t="s">
        <v>211</v>
      </c>
      <c r="Z8" s="25" t="s">
        <v>212</v>
      </c>
      <c r="AA8" s="25" t="s">
        <v>213</v>
      </c>
      <c r="AB8" s="25" t="s">
        <v>214</v>
      </c>
      <c r="AC8" s="25" t="s">
        <v>215</v>
      </c>
      <c r="AD8" s="25" t="s">
        <v>216</v>
      </c>
      <c r="AE8" s="25" t="s">
        <v>217</v>
      </c>
      <c r="AF8" s="25" t="s">
        <v>218</v>
      </c>
      <c r="AG8" s="25" t="s">
        <v>206</v>
      </c>
      <c r="AH8" s="25" t="s">
        <v>206</v>
      </c>
      <c r="AI8" s="25" t="s">
        <v>206</v>
      </c>
      <c r="AJ8" s="25" t="s">
        <v>206</v>
      </c>
      <c r="AK8" s="25" t="s">
        <v>206</v>
      </c>
      <c r="AL8" s="25" t="s">
        <v>206</v>
      </c>
      <c r="AM8" s="25" t="s">
        <v>206</v>
      </c>
      <c r="AN8" s="25" t="s">
        <v>206</v>
      </c>
      <c r="AO8" s="25" t="s">
        <v>206</v>
      </c>
      <c r="AP8" s="25" t="s">
        <v>206</v>
      </c>
      <c r="AQ8" s="25" t="s">
        <v>206</v>
      </c>
      <c r="AR8" s="25" t="s">
        <v>206</v>
      </c>
      <c r="AS8" s="25" t="s">
        <v>206</v>
      </c>
      <c r="AT8" s="25" t="s">
        <v>206</v>
      </c>
      <c r="AU8" s="25" t="s">
        <v>206</v>
      </c>
      <c r="AV8" s="25" t="s">
        <v>206</v>
      </c>
      <c r="AW8" s="25" t="s">
        <v>206</v>
      </c>
      <c r="AX8" s="25" t="s">
        <v>206</v>
      </c>
      <c r="AY8" s="25" t="s">
        <v>206</v>
      </c>
      <c r="AZ8" s="25" t="s">
        <v>206</v>
      </c>
      <c r="BA8" s="25" t="s">
        <v>206</v>
      </c>
      <c r="BB8" s="25" t="s">
        <v>206</v>
      </c>
      <c r="BC8" s="25" t="s">
        <v>206</v>
      </c>
      <c r="BD8" s="25" t="s">
        <v>206</v>
      </c>
      <c r="BE8" s="25" t="s">
        <v>206</v>
      </c>
      <c r="BF8" s="25" t="s">
        <v>206</v>
      </c>
      <c r="BG8" s="25" t="s">
        <v>206</v>
      </c>
      <c r="BH8" s="25" t="s">
        <v>206</v>
      </c>
      <c r="BI8" s="25" t="s">
        <v>206</v>
      </c>
      <c r="BJ8" s="25" t="s">
        <v>206</v>
      </c>
      <c r="BK8" s="25" t="s">
        <v>206</v>
      </c>
      <c r="BL8" s="25" t="s">
        <v>206</v>
      </c>
      <c r="BM8" s="25" t="s">
        <v>206</v>
      </c>
      <c r="BN8" s="25" t="s">
        <v>206</v>
      </c>
      <c r="BO8" s="25" t="s">
        <v>206</v>
      </c>
      <c r="BP8" s="25" t="s">
        <v>206</v>
      </c>
      <c r="BQ8" s="25" t="s">
        <v>206</v>
      </c>
      <c r="BR8" s="25" t="s">
        <v>206</v>
      </c>
      <c r="BS8" s="25" t="s">
        <v>206</v>
      </c>
      <c r="BT8" s="25" t="s">
        <v>206</v>
      </c>
      <c r="BU8" s="25" t="s">
        <v>206</v>
      </c>
      <c r="BV8" s="25" t="s">
        <v>206</v>
      </c>
      <c r="BW8" s="25" t="s">
        <v>206</v>
      </c>
      <c r="BX8" s="25" t="s">
        <v>206</v>
      </c>
      <c r="BY8" s="25" t="s">
        <v>206</v>
      </c>
      <c r="BZ8" s="25" t="s">
        <v>206</v>
      </c>
      <c r="CA8" s="25" t="s">
        <v>206</v>
      </c>
      <c r="CB8" s="25" t="s">
        <v>206</v>
      </c>
      <c r="CC8" s="25" t="s">
        <v>206</v>
      </c>
      <c r="CD8" s="25" t="s">
        <v>206</v>
      </c>
      <c r="CE8" s="25" t="s">
        <v>206</v>
      </c>
      <c r="CF8" s="25" t="s">
        <v>206</v>
      </c>
      <c r="CG8" s="25" t="s">
        <v>206</v>
      </c>
      <c r="CH8" s="25" t="s">
        <v>206</v>
      </c>
      <c r="CI8" s="25" t="s">
        <v>206</v>
      </c>
      <c r="CJ8" s="25" t="s">
        <v>206</v>
      </c>
      <c r="CK8" s="25" t="s">
        <v>206</v>
      </c>
      <c r="CL8" s="25" t="s">
        <v>206</v>
      </c>
      <c r="CM8" s="25" t="s">
        <v>206</v>
      </c>
      <c r="CN8" s="25" t="s">
        <v>206</v>
      </c>
      <c r="CO8" s="25" t="s">
        <v>206</v>
      </c>
      <c r="CP8" s="25" t="s">
        <v>206</v>
      </c>
      <c r="CQ8" s="25" t="s">
        <v>206</v>
      </c>
      <c r="CR8" s="25" t="s">
        <v>206</v>
      </c>
      <c r="CS8" s="25" t="s">
        <v>206</v>
      </c>
      <c r="CT8" s="25" t="s">
        <v>206</v>
      </c>
      <c r="CU8" s="25" t="s">
        <v>206</v>
      </c>
      <c r="CV8" s="25" t="s">
        <v>206</v>
      </c>
      <c r="CW8" s="25" t="s">
        <v>206</v>
      </c>
      <c r="CX8" s="25" t="s">
        <v>206</v>
      </c>
      <c r="CY8" s="25" t="s">
        <v>206</v>
      </c>
      <c r="CZ8" s="25" t="s">
        <v>206</v>
      </c>
      <c r="DA8" s="25" t="s">
        <v>206</v>
      </c>
      <c r="DB8" s="25" t="s">
        <v>206</v>
      </c>
      <c r="DC8" s="25" t="s">
        <v>206</v>
      </c>
      <c r="DD8" s="25" t="s">
        <v>206</v>
      </c>
      <c r="DE8" s="25" t="s">
        <v>206</v>
      </c>
      <c r="DF8" s="25" t="s">
        <v>206</v>
      </c>
      <c r="DG8" s="25" t="s">
        <v>206</v>
      </c>
      <c r="DH8" s="25" t="s">
        <v>206</v>
      </c>
      <c r="DI8" s="25" t="s">
        <v>206</v>
      </c>
      <c r="DJ8" s="25" t="s">
        <v>206</v>
      </c>
      <c r="DK8" s="25" t="s">
        <v>206</v>
      </c>
      <c r="DL8" s="25" t="s">
        <v>206</v>
      </c>
      <c r="DM8" s="25" t="s">
        <v>206</v>
      </c>
      <c r="DN8" s="25" t="s">
        <v>206</v>
      </c>
      <c r="DO8" s="25" t="s">
        <v>206</v>
      </c>
      <c r="DP8" s="25" t="s">
        <v>206</v>
      </c>
      <c r="DQ8" s="25" t="s">
        <v>206</v>
      </c>
      <c r="DR8" s="25" t="s">
        <v>206</v>
      </c>
      <c r="DS8" s="25" t="s">
        <v>206</v>
      </c>
      <c r="DT8" s="25" t="s">
        <v>206</v>
      </c>
      <c r="DU8" s="25" t="s">
        <v>206</v>
      </c>
      <c r="DV8" s="25" t="s">
        <v>206</v>
      </c>
      <c r="DW8" s="25" t="s">
        <v>206</v>
      </c>
      <c r="DX8" s="25" t="s">
        <v>206</v>
      </c>
      <c r="DY8" s="25" t="s">
        <v>206</v>
      </c>
      <c r="DZ8" s="25" t="s">
        <v>206</v>
      </c>
      <c r="EA8" s="25" t="s">
        <v>206</v>
      </c>
      <c r="EB8" s="25" t="s">
        <v>206</v>
      </c>
      <c r="EC8" s="25" t="s">
        <v>206</v>
      </c>
      <c r="ED8" s="25" t="s">
        <v>206</v>
      </c>
      <c r="EE8" s="25" t="s">
        <v>206</v>
      </c>
      <c r="EF8" s="25" t="s">
        <v>206</v>
      </c>
      <c r="EG8" s="25" t="s">
        <v>206</v>
      </c>
      <c r="EH8" s="25" t="s">
        <v>206</v>
      </c>
      <c r="EI8" s="25" t="s">
        <v>206</v>
      </c>
      <c r="EJ8" s="25" t="s">
        <v>206</v>
      </c>
      <c r="EK8" s="25" t="s">
        <v>206</v>
      </c>
      <c r="EL8" s="25" t="s">
        <v>206</v>
      </c>
      <c r="EM8" s="25" t="s">
        <v>206</v>
      </c>
      <c r="EN8" s="25" t="s">
        <v>206</v>
      </c>
      <c r="EO8" s="25" t="s">
        <v>206</v>
      </c>
      <c r="EP8" s="25" t="s">
        <v>206</v>
      </c>
      <c r="EQ8" s="25" t="s">
        <v>206</v>
      </c>
      <c r="ER8" s="25" t="s">
        <v>206</v>
      </c>
      <c r="ES8" s="25" t="s">
        <v>206</v>
      </c>
      <c r="ET8" s="25" t="s">
        <v>206</v>
      </c>
      <c r="EU8" s="25" t="s">
        <v>206</v>
      </c>
      <c r="EV8" s="25" t="s">
        <v>206</v>
      </c>
      <c r="EW8" s="25" t="s">
        <v>206</v>
      </c>
      <c r="EX8" s="25" t="s">
        <v>206</v>
      </c>
      <c r="EY8" s="25" t="s">
        <v>206</v>
      </c>
      <c r="EZ8" s="25" t="s">
        <v>206</v>
      </c>
      <c r="FA8" s="25" t="s">
        <v>206</v>
      </c>
      <c r="FB8" s="25" t="s">
        <v>206</v>
      </c>
      <c r="FC8" s="25" t="s">
        <v>206</v>
      </c>
      <c r="FD8" s="25" t="s">
        <v>206</v>
      </c>
      <c r="FE8" s="25" t="s">
        <v>206</v>
      </c>
      <c r="FF8" s="25" t="s">
        <v>206</v>
      </c>
      <c r="FG8" s="25" t="s">
        <v>206</v>
      </c>
      <c r="FH8" s="25" t="s">
        <v>206</v>
      </c>
      <c r="FI8" s="25" t="s">
        <v>206</v>
      </c>
      <c r="FJ8" s="25" t="s">
        <v>206</v>
      </c>
      <c r="FK8" s="25" t="s">
        <v>206</v>
      </c>
      <c r="FL8" s="25" t="s">
        <v>206</v>
      </c>
      <c r="FM8" s="25" t="s">
        <v>206</v>
      </c>
      <c r="FN8" s="25" t="s">
        <v>206</v>
      </c>
      <c r="FO8" s="25" t="s">
        <v>206</v>
      </c>
      <c r="FP8" s="25" t="s">
        <v>206</v>
      </c>
      <c r="FQ8" s="25" t="s">
        <v>206</v>
      </c>
      <c r="FR8" s="25" t="s">
        <v>206</v>
      </c>
      <c r="FS8" s="25" t="s">
        <v>206</v>
      </c>
      <c r="FT8" s="25" t="s">
        <v>206</v>
      </c>
      <c r="FU8" s="25" t="s">
        <v>206</v>
      </c>
      <c r="FV8" s="25" t="s">
        <v>206</v>
      </c>
      <c r="FW8" s="25" t="s">
        <v>206</v>
      </c>
      <c r="FX8" s="25" t="s">
        <v>206</v>
      </c>
      <c r="FY8" s="25" t="s">
        <v>206</v>
      </c>
      <c r="FZ8" s="25" t="s">
        <v>206</v>
      </c>
      <c r="GA8" s="25" t="s">
        <v>206</v>
      </c>
      <c r="GB8" s="25" t="s">
        <v>206</v>
      </c>
      <c r="GC8" s="25" t="s">
        <v>206</v>
      </c>
      <c r="GD8" s="25" t="s">
        <v>206</v>
      </c>
      <c r="GE8" s="25" t="s">
        <v>206</v>
      </c>
      <c r="GF8" s="25" t="s">
        <v>206</v>
      </c>
      <c r="GG8" s="25" t="s">
        <v>206</v>
      </c>
      <c r="GH8" s="25" t="s">
        <v>206</v>
      </c>
      <c r="GI8" s="25" t="s">
        <v>206</v>
      </c>
      <c r="GJ8" s="25" t="s">
        <v>206</v>
      </c>
      <c r="GK8" s="25" t="s">
        <v>206</v>
      </c>
      <c r="GL8" s="25" t="s">
        <v>206</v>
      </c>
      <c r="GM8" s="25" t="s">
        <v>206</v>
      </c>
      <c r="GN8" s="25" t="s">
        <v>206</v>
      </c>
      <c r="GO8" s="25" t="s">
        <v>206</v>
      </c>
      <c r="GP8" s="25" t="s">
        <v>206</v>
      </c>
      <c r="GQ8" s="25" t="s">
        <v>206</v>
      </c>
      <c r="GR8" s="25" t="s">
        <v>206</v>
      </c>
      <c r="GS8" s="25" t="s">
        <v>206</v>
      </c>
      <c r="GT8" s="25" t="s">
        <v>206</v>
      </c>
      <c r="GU8" s="25" t="s">
        <v>206</v>
      </c>
      <c r="GV8" s="25" t="s">
        <v>206</v>
      </c>
      <c r="GW8" s="25" t="s">
        <v>206</v>
      </c>
      <c r="GX8" s="25" t="s">
        <v>206</v>
      </c>
      <c r="GY8" s="25" t="s">
        <v>206</v>
      </c>
      <c r="GZ8" s="25" t="s">
        <v>206</v>
      </c>
      <c r="HA8" s="25" t="s">
        <v>206</v>
      </c>
      <c r="HB8" s="25" t="s">
        <v>206</v>
      </c>
      <c r="HC8" s="25" t="s">
        <v>206</v>
      </c>
      <c r="HD8" s="25" t="s">
        <v>206</v>
      </c>
      <c r="HE8" s="25" t="s">
        <v>206</v>
      </c>
      <c r="HF8" s="25" t="s">
        <v>206</v>
      </c>
      <c r="HG8" s="25" t="s">
        <v>206</v>
      </c>
      <c r="HH8" s="25" t="s">
        <v>206</v>
      </c>
      <c r="HI8" s="25" t="s">
        <v>206</v>
      </c>
      <c r="HJ8" s="25" t="s">
        <v>206</v>
      </c>
      <c r="HK8" s="25" t="s">
        <v>206</v>
      </c>
      <c r="HL8" s="25" t="s">
        <v>206</v>
      </c>
      <c r="HM8" s="23"/>
      <c r="HN8" s="23"/>
    </row>
    <row r="9" spans="1:222" s="3" customFormat="1" ht="10.19999999999999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32"/>
      <c r="L9" s="5"/>
      <c r="M9" s="12"/>
      <c r="N9" s="5"/>
      <c r="O9" s="19"/>
      <c r="P9" s="5"/>
      <c r="Q9" s="38" t="s">
        <v>12</v>
      </c>
      <c r="R9" s="68">
        <v>0</v>
      </c>
      <c r="S9" s="5"/>
      <c r="T9" s="5"/>
      <c r="U9" s="41">
        <v>44197</v>
      </c>
      <c r="V9" s="41">
        <v>44228</v>
      </c>
      <c r="W9" s="41">
        <v>44256</v>
      </c>
      <c r="X9" s="41">
        <v>44287</v>
      </c>
      <c r="Y9" s="41">
        <v>44317</v>
      </c>
      <c r="Z9" s="41">
        <v>44348</v>
      </c>
      <c r="AA9" s="41">
        <v>44378</v>
      </c>
      <c r="AB9" s="41">
        <v>44409</v>
      </c>
      <c r="AC9" s="41">
        <v>44440</v>
      </c>
      <c r="AD9" s="41">
        <v>44470</v>
      </c>
      <c r="AE9" s="41">
        <v>44501</v>
      </c>
      <c r="AF9" s="41">
        <v>44531</v>
      </c>
      <c r="AG9" s="41" t="s">
        <v>206</v>
      </c>
      <c r="AH9" s="41" t="s">
        <v>206</v>
      </c>
      <c r="AI9" s="41" t="s">
        <v>206</v>
      </c>
      <c r="AJ9" s="41" t="s">
        <v>206</v>
      </c>
      <c r="AK9" s="41" t="s">
        <v>206</v>
      </c>
      <c r="AL9" s="41" t="s">
        <v>206</v>
      </c>
      <c r="AM9" s="41" t="s">
        <v>206</v>
      </c>
      <c r="AN9" s="41" t="s">
        <v>206</v>
      </c>
      <c r="AO9" s="41" t="s">
        <v>206</v>
      </c>
      <c r="AP9" s="41" t="s">
        <v>206</v>
      </c>
      <c r="AQ9" s="41" t="s">
        <v>206</v>
      </c>
      <c r="AR9" s="41" t="s">
        <v>206</v>
      </c>
      <c r="AS9" s="41" t="s">
        <v>206</v>
      </c>
      <c r="AT9" s="41" t="s">
        <v>206</v>
      </c>
      <c r="AU9" s="41" t="s">
        <v>206</v>
      </c>
      <c r="AV9" s="41" t="s">
        <v>206</v>
      </c>
      <c r="AW9" s="41" t="s">
        <v>206</v>
      </c>
      <c r="AX9" s="41" t="s">
        <v>206</v>
      </c>
      <c r="AY9" s="41" t="s">
        <v>206</v>
      </c>
      <c r="AZ9" s="41" t="s">
        <v>206</v>
      </c>
      <c r="BA9" s="41" t="s">
        <v>206</v>
      </c>
      <c r="BB9" s="41" t="s">
        <v>206</v>
      </c>
      <c r="BC9" s="41" t="s">
        <v>206</v>
      </c>
      <c r="BD9" s="41" t="s">
        <v>206</v>
      </c>
      <c r="BE9" s="41" t="s">
        <v>206</v>
      </c>
      <c r="BF9" s="41" t="s">
        <v>206</v>
      </c>
      <c r="BG9" s="41" t="s">
        <v>206</v>
      </c>
      <c r="BH9" s="41" t="s">
        <v>206</v>
      </c>
      <c r="BI9" s="41" t="s">
        <v>206</v>
      </c>
      <c r="BJ9" s="41" t="s">
        <v>206</v>
      </c>
      <c r="BK9" s="41" t="s">
        <v>206</v>
      </c>
      <c r="BL9" s="41" t="s">
        <v>206</v>
      </c>
      <c r="BM9" s="41" t="s">
        <v>206</v>
      </c>
      <c r="BN9" s="41" t="s">
        <v>206</v>
      </c>
      <c r="BO9" s="41" t="s">
        <v>206</v>
      </c>
      <c r="BP9" s="41" t="s">
        <v>206</v>
      </c>
      <c r="BQ9" s="41" t="s">
        <v>206</v>
      </c>
      <c r="BR9" s="41" t="s">
        <v>206</v>
      </c>
      <c r="BS9" s="41" t="s">
        <v>206</v>
      </c>
      <c r="BT9" s="41" t="s">
        <v>206</v>
      </c>
      <c r="BU9" s="41" t="s">
        <v>206</v>
      </c>
      <c r="BV9" s="41" t="s">
        <v>206</v>
      </c>
      <c r="BW9" s="41" t="s">
        <v>206</v>
      </c>
      <c r="BX9" s="41" t="s">
        <v>206</v>
      </c>
      <c r="BY9" s="41" t="s">
        <v>206</v>
      </c>
      <c r="BZ9" s="41" t="s">
        <v>206</v>
      </c>
      <c r="CA9" s="41" t="s">
        <v>206</v>
      </c>
      <c r="CB9" s="41" t="s">
        <v>206</v>
      </c>
      <c r="CC9" s="41" t="s">
        <v>206</v>
      </c>
      <c r="CD9" s="41" t="s">
        <v>206</v>
      </c>
      <c r="CE9" s="41" t="s">
        <v>206</v>
      </c>
      <c r="CF9" s="41" t="s">
        <v>206</v>
      </c>
      <c r="CG9" s="41" t="s">
        <v>206</v>
      </c>
      <c r="CH9" s="41" t="s">
        <v>206</v>
      </c>
      <c r="CI9" s="41" t="s">
        <v>206</v>
      </c>
      <c r="CJ9" s="41" t="s">
        <v>206</v>
      </c>
      <c r="CK9" s="41" t="s">
        <v>206</v>
      </c>
      <c r="CL9" s="41" t="s">
        <v>206</v>
      </c>
      <c r="CM9" s="41" t="s">
        <v>206</v>
      </c>
      <c r="CN9" s="41" t="s">
        <v>206</v>
      </c>
      <c r="CO9" s="41" t="s">
        <v>206</v>
      </c>
      <c r="CP9" s="41" t="s">
        <v>206</v>
      </c>
      <c r="CQ9" s="41" t="s">
        <v>206</v>
      </c>
      <c r="CR9" s="41" t="s">
        <v>206</v>
      </c>
      <c r="CS9" s="41" t="s">
        <v>206</v>
      </c>
      <c r="CT9" s="41" t="s">
        <v>206</v>
      </c>
      <c r="CU9" s="41" t="s">
        <v>206</v>
      </c>
      <c r="CV9" s="41" t="s">
        <v>206</v>
      </c>
      <c r="CW9" s="41" t="s">
        <v>206</v>
      </c>
      <c r="CX9" s="41" t="s">
        <v>206</v>
      </c>
      <c r="CY9" s="41" t="s">
        <v>206</v>
      </c>
      <c r="CZ9" s="41" t="s">
        <v>206</v>
      </c>
      <c r="DA9" s="41" t="s">
        <v>206</v>
      </c>
      <c r="DB9" s="41" t="s">
        <v>206</v>
      </c>
      <c r="DC9" s="41" t="s">
        <v>206</v>
      </c>
      <c r="DD9" s="41" t="s">
        <v>206</v>
      </c>
      <c r="DE9" s="41" t="s">
        <v>206</v>
      </c>
      <c r="DF9" s="41" t="s">
        <v>206</v>
      </c>
      <c r="DG9" s="41" t="s">
        <v>206</v>
      </c>
      <c r="DH9" s="41" t="s">
        <v>206</v>
      </c>
      <c r="DI9" s="41" t="s">
        <v>206</v>
      </c>
      <c r="DJ9" s="41" t="s">
        <v>206</v>
      </c>
      <c r="DK9" s="41" t="s">
        <v>206</v>
      </c>
      <c r="DL9" s="41" t="s">
        <v>206</v>
      </c>
      <c r="DM9" s="41" t="s">
        <v>206</v>
      </c>
      <c r="DN9" s="41" t="s">
        <v>206</v>
      </c>
      <c r="DO9" s="41" t="s">
        <v>206</v>
      </c>
      <c r="DP9" s="41" t="s">
        <v>206</v>
      </c>
      <c r="DQ9" s="41" t="s">
        <v>206</v>
      </c>
      <c r="DR9" s="41" t="s">
        <v>206</v>
      </c>
      <c r="DS9" s="41" t="s">
        <v>206</v>
      </c>
      <c r="DT9" s="41" t="s">
        <v>206</v>
      </c>
      <c r="DU9" s="41" t="s">
        <v>206</v>
      </c>
      <c r="DV9" s="41" t="s">
        <v>206</v>
      </c>
      <c r="DW9" s="41" t="s">
        <v>206</v>
      </c>
      <c r="DX9" s="41" t="s">
        <v>206</v>
      </c>
      <c r="DY9" s="41" t="s">
        <v>206</v>
      </c>
      <c r="DZ9" s="41" t="s">
        <v>206</v>
      </c>
      <c r="EA9" s="41" t="s">
        <v>206</v>
      </c>
      <c r="EB9" s="41" t="s">
        <v>206</v>
      </c>
      <c r="EC9" s="41" t="s">
        <v>206</v>
      </c>
      <c r="ED9" s="41" t="s">
        <v>206</v>
      </c>
      <c r="EE9" s="41" t="s">
        <v>206</v>
      </c>
      <c r="EF9" s="41" t="s">
        <v>206</v>
      </c>
      <c r="EG9" s="41" t="s">
        <v>206</v>
      </c>
      <c r="EH9" s="41" t="s">
        <v>206</v>
      </c>
      <c r="EI9" s="41" t="s">
        <v>206</v>
      </c>
      <c r="EJ9" s="41" t="s">
        <v>206</v>
      </c>
      <c r="EK9" s="41" t="s">
        <v>206</v>
      </c>
      <c r="EL9" s="41" t="s">
        <v>206</v>
      </c>
      <c r="EM9" s="41" t="s">
        <v>206</v>
      </c>
      <c r="EN9" s="41" t="s">
        <v>206</v>
      </c>
      <c r="EO9" s="41" t="s">
        <v>206</v>
      </c>
      <c r="EP9" s="41" t="s">
        <v>206</v>
      </c>
      <c r="EQ9" s="41" t="s">
        <v>206</v>
      </c>
      <c r="ER9" s="41" t="s">
        <v>206</v>
      </c>
      <c r="ES9" s="41" t="s">
        <v>206</v>
      </c>
      <c r="ET9" s="41" t="s">
        <v>206</v>
      </c>
      <c r="EU9" s="41" t="s">
        <v>206</v>
      </c>
      <c r="EV9" s="41" t="s">
        <v>206</v>
      </c>
      <c r="EW9" s="41" t="s">
        <v>206</v>
      </c>
      <c r="EX9" s="41" t="s">
        <v>206</v>
      </c>
      <c r="EY9" s="41" t="s">
        <v>206</v>
      </c>
      <c r="EZ9" s="41" t="s">
        <v>206</v>
      </c>
      <c r="FA9" s="41" t="s">
        <v>206</v>
      </c>
      <c r="FB9" s="41" t="s">
        <v>206</v>
      </c>
      <c r="FC9" s="41" t="s">
        <v>206</v>
      </c>
      <c r="FD9" s="41" t="s">
        <v>206</v>
      </c>
      <c r="FE9" s="41" t="s">
        <v>206</v>
      </c>
      <c r="FF9" s="41" t="s">
        <v>206</v>
      </c>
      <c r="FG9" s="41" t="s">
        <v>206</v>
      </c>
      <c r="FH9" s="41" t="s">
        <v>206</v>
      </c>
      <c r="FI9" s="41" t="s">
        <v>206</v>
      </c>
      <c r="FJ9" s="41" t="s">
        <v>206</v>
      </c>
      <c r="FK9" s="41" t="s">
        <v>206</v>
      </c>
      <c r="FL9" s="41" t="s">
        <v>206</v>
      </c>
      <c r="FM9" s="41" t="s">
        <v>206</v>
      </c>
      <c r="FN9" s="41" t="s">
        <v>206</v>
      </c>
      <c r="FO9" s="41" t="s">
        <v>206</v>
      </c>
      <c r="FP9" s="41" t="s">
        <v>206</v>
      </c>
      <c r="FQ9" s="41" t="s">
        <v>206</v>
      </c>
      <c r="FR9" s="41" t="s">
        <v>206</v>
      </c>
      <c r="FS9" s="41" t="s">
        <v>206</v>
      </c>
      <c r="FT9" s="41" t="s">
        <v>206</v>
      </c>
      <c r="FU9" s="41" t="s">
        <v>206</v>
      </c>
      <c r="FV9" s="41" t="s">
        <v>206</v>
      </c>
      <c r="FW9" s="41" t="s">
        <v>206</v>
      </c>
      <c r="FX9" s="41" t="s">
        <v>206</v>
      </c>
      <c r="FY9" s="41" t="s">
        <v>206</v>
      </c>
      <c r="FZ9" s="41" t="s">
        <v>206</v>
      </c>
      <c r="GA9" s="41" t="s">
        <v>206</v>
      </c>
      <c r="GB9" s="41" t="s">
        <v>206</v>
      </c>
      <c r="GC9" s="41" t="s">
        <v>206</v>
      </c>
      <c r="GD9" s="41" t="s">
        <v>206</v>
      </c>
      <c r="GE9" s="41" t="s">
        <v>206</v>
      </c>
      <c r="GF9" s="41" t="s">
        <v>206</v>
      </c>
      <c r="GG9" s="41" t="s">
        <v>206</v>
      </c>
      <c r="GH9" s="41" t="s">
        <v>206</v>
      </c>
      <c r="GI9" s="41" t="s">
        <v>206</v>
      </c>
      <c r="GJ9" s="41" t="s">
        <v>206</v>
      </c>
      <c r="GK9" s="41" t="s">
        <v>206</v>
      </c>
      <c r="GL9" s="41" t="s">
        <v>206</v>
      </c>
      <c r="GM9" s="41" t="s">
        <v>206</v>
      </c>
      <c r="GN9" s="41" t="s">
        <v>206</v>
      </c>
      <c r="GO9" s="41" t="s">
        <v>206</v>
      </c>
      <c r="GP9" s="41" t="s">
        <v>206</v>
      </c>
      <c r="GQ9" s="41" t="s">
        <v>206</v>
      </c>
      <c r="GR9" s="41" t="s">
        <v>206</v>
      </c>
      <c r="GS9" s="41" t="s">
        <v>206</v>
      </c>
      <c r="GT9" s="41" t="s">
        <v>206</v>
      </c>
      <c r="GU9" s="41" t="s">
        <v>206</v>
      </c>
      <c r="GV9" s="41" t="s">
        <v>206</v>
      </c>
      <c r="GW9" s="41" t="s">
        <v>206</v>
      </c>
      <c r="GX9" s="41" t="s">
        <v>206</v>
      </c>
      <c r="GY9" s="41" t="s">
        <v>206</v>
      </c>
      <c r="GZ9" s="41" t="s">
        <v>206</v>
      </c>
      <c r="HA9" s="41" t="s">
        <v>206</v>
      </c>
      <c r="HB9" s="41" t="s">
        <v>206</v>
      </c>
      <c r="HC9" s="41" t="s">
        <v>206</v>
      </c>
      <c r="HD9" s="41" t="s">
        <v>206</v>
      </c>
      <c r="HE9" s="41" t="s">
        <v>206</v>
      </c>
      <c r="HF9" s="41" t="s">
        <v>206</v>
      </c>
      <c r="HG9" s="41" t="s">
        <v>206</v>
      </c>
      <c r="HH9" s="41" t="s">
        <v>206</v>
      </c>
      <c r="HI9" s="41" t="s">
        <v>206</v>
      </c>
      <c r="HJ9" s="41" t="s">
        <v>206</v>
      </c>
      <c r="HK9" s="41" t="s">
        <v>206</v>
      </c>
      <c r="HL9" s="41" t="s">
        <v>206</v>
      </c>
      <c r="HM9" s="5"/>
      <c r="HN9" s="5"/>
    </row>
    <row r="10" spans="1:222" s="3" customFormat="1" ht="10.199999999999999" x14ac:dyDescent="0.2">
      <c r="A10" s="5"/>
      <c r="B10" s="5"/>
      <c r="C10" s="5"/>
      <c r="D10" s="5"/>
      <c r="E10" s="5" t="s">
        <v>0</v>
      </c>
      <c r="F10" s="5"/>
      <c r="G10" s="5"/>
      <c r="H10" s="5" t="s">
        <v>1</v>
      </c>
      <c r="I10" s="5"/>
      <c r="J10" s="5"/>
      <c r="K10" s="32" t="s">
        <v>2</v>
      </c>
      <c r="L10" s="5"/>
      <c r="M10" s="12"/>
      <c r="N10" s="5" t="s">
        <v>7</v>
      </c>
      <c r="O10" s="19"/>
      <c r="P10" s="5"/>
      <c r="Q10" s="5"/>
      <c r="R10" s="64" t="s">
        <v>3</v>
      </c>
      <c r="S10" s="5"/>
      <c r="T10" s="5"/>
      <c r="U10" s="41">
        <v>44227</v>
      </c>
      <c r="V10" s="41">
        <v>44255</v>
      </c>
      <c r="W10" s="41">
        <v>44286</v>
      </c>
      <c r="X10" s="41">
        <v>44316</v>
      </c>
      <c r="Y10" s="41">
        <v>44347</v>
      </c>
      <c r="Z10" s="41">
        <v>44377</v>
      </c>
      <c r="AA10" s="41">
        <v>44408</v>
      </c>
      <c r="AB10" s="41">
        <v>44439</v>
      </c>
      <c r="AC10" s="41">
        <v>44469</v>
      </c>
      <c r="AD10" s="41">
        <v>44500</v>
      </c>
      <c r="AE10" s="41">
        <v>44530</v>
      </c>
      <c r="AF10" s="41">
        <v>44561</v>
      </c>
      <c r="AG10" s="41" t="s">
        <v>206</v>
      </c>
      <c r="AH10" s="41" t="s">
        <v>206</v>
      </c>
      <c r="AI10" s="41" t="s">
        <v>206</v>
      </c>
      <c r="AJ10" s="41" t="s">
        <v>206</v>
      </c>
      <c r="AK10" s="41" t="s">
        <v>206</v>
      </c>
      <c r="AL10" s="41" t="s">
        <v>206</v>
      </c>
      <c r="AM10" s="41" t="s">
        <v>206</v>
      </c>
      <c r="AN10" s="41" t="s">
        <v>206</v>
      </c>
      <c r="AO10" s="41" t="s">
        <v>206</v>
      </c>
      <c r="AP10" s="41" t="s">
        <v>206</v>
      </c>
      <c r="AQ10" s="41" t="s">
        <v>206</v>
      </c>
      <c r="AR10" s="41" t="s">
        <v>206</v>
      </c>
      <c r="AS10" s="41" t="s">
        <v>206</v>
      </c>
      <c r="AT10" s="41" t="s">
        <v>206</v>
      </c>
      <c r="AU10" s="41" t="s">
        <v>206</v>
      </c>
      <c r="AV10" s="41" t="s">
        <v>206</v>
      </c>
      <c r="AW10" s="41" t="s">
        <v>206</v>
      </c>
      <c r="AX10" s="41" t="s">
        <v>206</v>
      </c>
      <c r="AY10" s="41" t="s">
        <v>206</v>
      </c>
      <c r="AZ10" s="41" t="s">
        <v>206</v>
      </c>
      <c r="BA10" s="41" t="s">
        <v>206</v>
      </c>
      <c r="BB10" s="41" t="s">
        <v>206</v>
      </c>
      <c r="BC10" s="41" t="s">
        <v>206</v>
      </c>
      <c r="BD10" s="41" t="s">
        <v>206</v>
      </c>
      <c r="BE10" s="41" t="s">
        <v>206</v>
      </c>
      <c r="BF10" s="41" t="s">
        <v>206</v>
      </c>
      <c r="BG10" s="41" t="s">
        <v>206</v>
      </c>
      <c r="BH10" s="41" t="s">
        <v>206</v>
      </c>
      <c r="BI10" s="41" t="s">
        <v>206</v>
      </c>
      <c r="BJ10" s="41" t="s">
        <v>206</v>
      </c>
      <c r="BK10" s="41" t="s">
        <v>206</v>
      </c>
      <c r="BL10" s="41" t="s">
        <v>206</v>
      </c>
      <c r="BM10" s="41" t="s">
        <v>206</v>
      </c>
      <c r="BN10" s="41" t="s">
        <v>206</v>
      </c>
      <c r="BO10" s="41" t="s">
        <v>206</v>
      </c>
      <c r="BP10" s="41" t="s">
        <v>206</v>
      </c>
      <c r="BQ10" s="41" t="s">
        <v>206</v>
      </c>
      <c r="BR10" s="41" t="s">
        <v>206</v>
      </c>
      <c r="BS10" s="41" t="s">
        <v>206</v>
      </c>
      <c r="BT10" s="41" t="s">
        <v>206</v>
      </c>
      <c r="BU10" s="41" t="s">
        <v>206</v>
      </c>
      <c r="BV10" s="41" t="s">
        <v>206</v>
      </c>
      <c r="BW10" s="41" t="s">
        <v>206</v>
      </c>
      <c r="BX10" s="41" t="s">
        <v>206</v>
      </c>
      <c r="BY10" s="41" t="s">
        <v>206</v>
      </c>
      <c r="BZ10" s="41" t="s">
        <v>206</v>
      </c>
      <c r="CA10" s="41" t="s">
        <v>206</v>
      </c>
      <c r="CB10" s="41" t="s">
        <v>206</v>
      </c>
      <c r="CC10" s="41" t="s">
        <v>206</v>
      </c>
      <c r="CD10" s="41" t="s">
        <v>206</v>
      </c>
      <c r="CE10" s="41" t="s">
        <v>206</v>
      </c>
      <c r="CF10" s="41" t="s">
        <v>206</v>
      </c>
      <c r="CG10" s="41" t="s">
        <v>206</v>
      </c>
      <c r="CH10" s="41" t="s">
        <v>206</v>
      </c>
      <c r="CI10" s="41" t="s">
        <v>206</v>
      </c>
      <c r="CJ10" s="41" t="s">
        <v>206</v>
      </c>
      <c r="CK10" s="41" t="s">
        <v>206</v>
      </c>
      <c r="CL10" s="41" t="s">
        <v>206</v>
      </c>
      <c r="CM10" s="41" t="s">
        <v>206</v>
      </c>
      <c r="CN10" s="41" t="s">
        <v>206</v>
      </c>
      <c r="CO10" s="41" t="s">
        <v>206</v>
      </c>
      <c r="CP10" s="41" t="s">
        <v>206</v>
      </c>
      <c r="CQ10" s="41" t="s">
        <v>206</v>
      </c>
      <c r="CR10" s="41" t="s">
        <v>206</v>
      </c>
      <c r="CS10" s="41" t="s">
        <v>206</v>
      </c>
      <c r="CT10" s="41" t="s">
        <v>206</v>
      </c>
      <c r="CU10" s="41" t="s">
        <v>206</v>
      </c>
      <c r="CV10" s="41" t="s">
        <v>206</v>
      </c>
      <c r="CW10" s="41" t="s">
        <v>206</v>
      </c>
      <c r="CX10" s="41" t="s">
        <v>206</v>
      </c>
      <c r="CY10" s="41" t="s">
        <v>206</v>
      </c>
      <c r="CZ10" s="41" t="s">
        <v>206</v>
      </c>
      <c r="DA10" s="41" t="s">
        <v>206</v>
      </c>
      <c r="DB10" s="41" t="s">
        <v>206</v>
      </c>
      <c r="DC10" s="41" t="s">
        <v>206</v>
      </c>
      <c r="DD10" s="41" t="s">
        <v>206</v>
      </c>
      <c r="DE10" s="41" t="s">
        <v>206</v>
      </c>
      <c r="DF10" s="41" t="s">
        <v>206</v>
      </c>
      <c r="DG10" s="41" t="s">
        <v>206</v>
      </c>
      <c r="DH10" s="41" t="s">
        <v>206</v>
      </c>
      <c r="DI10" s="41" t="s">
        <v>206</v>
      </c>
      <c r="DJ10" s="41" t="s">
        <v>206</v>
      </c>
      <c r="DK10" s="41" t="s">
        <v>206</v>
      </c>
      <c r="DL10" s="41" t="s">
        <v>206</v>
      </c>
      <c r="DM10" s="41" t="s">
        <v>206</v>
      </c>
      <c r="DN10" s="41" t="s">
        <v>206</v>
      </c>
      <c r="DO10" s="41" t="s">
        <v>206</v>
      </c>
      <c r="DP10" s="41" t="s">
        <v>206</v>
      </c>
      <c r="DQ10" s="41" t="s">
        <v>206</v>
      </c>
      <c r="DR10" s="41" t="s">
        <v>206</v>
      </c>
      <c r="DS10" s="41" t="s">
        <v>206</v>
      </c>
      <c r="DT10" s="41" t="s">
        <v>206</v>
      </c>
      <c r="DU10" s="41" t="s">
        <v>206</v>
      </c>
      <c r="DV10" s="41" t="s">
        <v>206</v>
      </c>
      <c r="DW10" s="41" t="s">
        <v>206</v>
      </c>
      <c r="DX10" s="41" t="s">
        <v>206</v>
      </c>
      <c r="DY10" s="41" t="s">
        <v>206</v>
      </c>
      <c r="DZ10" s="41" t="s">
        <v>206</v>
      </c>
      <c r="EA10" s="41" t="s">
        <v>206</v>
      </c>
      <c r="EB10" s="41" t="s">
        <v>206</v>
      </c>
      <c r="EC10" s="41" t="s">
        <v>206</v>
      </c>
      <c r="ED10" s="41" t="s">
        <v>206</v>
      </c>
      <c r="EE10" s="41" t="s">
        <v>206</v>
      </c>
      <c r="EF10" s="41" t="s">
        <v>206</v>
      </c>
      <c r="EG10" s="41" t="s">
        <v>206</v>
      </c>
      <c r="EH10" s="41" t="s">
        <v>206</v>
      </c>
      <c r="EI10" s="41" t="s">
        <v>206</v>
      </c>
      <c r="EJ10" s="41" t="s">
        <v>206</v>
      </c>
      <c r="EK10" s="41" t="s">
        <v>206</v>
      </c>
      <c r="EL10" s="41" t="s">
        <v>206</v>
      </c>
      <c r="EM10" s="41" t="s">
        <v>206</v>
      </c>
      <c r="EN10" s="41" t="s">
        <v>206</v>
      </c>
      <c r="EO10" s="41" t="s">
        <v>206</v>
      </c>
      <c r="EP10" s="41" t="s">
        <v>206</v>
      </c>
      <c r="EQ10" s="41" t="s">
        <v>206</v>
      </c>
      <c r="ER10" s="41" t="s">
        <v>206</v>
      </c>
      <c r="ES10" s="41" t="s">
        <v>206</v>
      </c>
      <c r="ET10" s="41" t="s">
        <v>206</v>
      </c>
      <c r="EU10" s="41" t="s">
        <v>206</v>
      </c>
      <c r="EV10" s="41" t="s">
        <v>206</v>
      </c>
      <c r="EW10" s="41" t="s">
        <v>206</v>
      </c>
      <c r="EX10" s="41" t="s">
        <v>206</v>
      </c>
      <c r="EY10" s="41" t="s">
        <v>206</v>
      </c>
      <c r="EZ10" s="41" t="s">
        <v>206</v>
      </c>
      <c r="FA10" s="41" t="s">
        <v>206</v>
      </c>
      <c r="FB10" s="41" t="s">
        <v>206</v>
      </c>
      <c r="FC10" s="41" t="s">
        <v>206</v>
      </c>
      <c r="FD10" s="41" t="s">
        <v>206</v>
      </c>
      <c r="FE10" s="41" t="s">
        <v>206</v>
      </c>
      <c r="FF10" s="41" t="s">
        <v>206</v>
      </c>
      <c r="FG10" s="41" t="s">
        <v>206</v>
      </c>
      <c r="FH10" s="41" t="s">
        <v>206</v>
      </c>
      <c r="FI10" s="41" t="s">
        <v>206</v>
      </c>
      <c r="FJ10" s="41" t="s">
        <v>206</v>
      </c>
      <c r="FK10" s="41" t="s">
        <v>206</v>
      </c>
      <c r="FL10" s="41" t="s">
        <v>206</v>
      </c>
      <c r="FM10" s="41" t="s">
        <v>206</v>
      </c>
      <c r="FN10" s="41" t="s">
        <v>206</v>
      </c>
      <c r="FO10" s="41" t="s">
        <v>206</v>
      </c>
      <c r="FP10" s="41" t="s">
        <v>206</v>
      </c>
      <c r="FQ10" s="41" t="s">
        <v>206</v>
      </c>
      <c r="FR10" s="41" t="s">
        <v>206</v>
      </c>
      <c r="FS10" s="41" t="s">
        <v>206</v>
      </c>
      <c r="FT10" s="41" t="s">
        <v>206</v>
      </c>
      <c r="FU10" s="41" t="s">
        <v>206</v>
      </c>
      <c r="FV10" s="41" t="s">
        <v>206</v>
      </c>
      <c r="FW10" s="41" t="s">
        <v>206</v>
      </c>
      <c r="FX10" s="41" t="s">
        <v>206</v>
      </c>
      <c r="FY10" s="41" t="s">
        <v>206</v>
      </c>
      <c r="FZ10" s="41" t="s">
        <v>206</v>
      </c>
      <c r="GA10" s="41" t="s">
        <v>206</v>
      </c>
      <c r="GB10" s="41" t="s">
        <v>206</v>
      </c>
      <c r="GC10" s="41" t="s">
        <v>206</v>
      </c>
      <c r="GD10" s="41" t="s">
        <v>206</v>
      </c>
      <c r="GE10" s="41" t="s">
        <v>206</v>
      </c>
      <c r="GF10" s="41" t="s">
        <v>206</v>
      </c>
      <c r="GG10" s="41" t="s">
        <v>206</v>
      </c>
      <c r="GH10" s="41" t="s">
        <v>206</v>
      </c>
      <c r="GI10" s="41" t="s">
        <v>206</v>
      </c>
      <c r="GJ10" s="41" t="s">
        <v>206</v>
      </c>
      <c r="GK10" s="41" t="s">
        <v>206</v>
      </c>
      <c r="GL10" s="41" t="s">
        <v>206</v>
      </c>
      <c r="GM10" s="41" t="s">
        <v>206</v>
      </c>
      <c r="GN10" s="41" t="s">
        <v>206</v>
      </c>
      <c r="GO10" s="41" t="s">
        <v>206</v>
      </c>
      <c r="GP10" s="41" t="s">
        <v>206</v>
      </c>
      <c r="GQ10" s="41" t="s">
        <v>206</v>
      </c>
      <c r="GR10" s="41" t="s">
        <v>206</v>
      </c>
      <c r="GS10" s="41" t="s">
        <v>206</v>
      </c>
      <c r="GT10" s="41" t="s">
        <v>206</v>
      </c>
      <c r="GU10" s="41" t="s">
        <v>206</v>
      </c>
      <c r="GV10" s="41" t="s">
        <v>206</v>
      </c>
      <c r="GW10" s="41" t="s">
        <v>206</v>
      </c>
      <c r="GX10" s="41" t="s">
        <v>206</v>
      </c>
      <c r="GY10" s="41" t="s">
        <v>206</v>
      </c>
      <c r="GZ10" s="41" t="s">
        <v>206</v>
      </c>
      <c r="HA10" s="41" t="s">
        <v>206</v>
      </c>
      <c r="HB10" s="41" t="s">
        <v>206</v>
      </c>
      <c r="HC10" s="41" t="s">
        <v>206</v>
      </c>
      <c r="HD10" s="41" t="s">
        <v>206</v>
      </c>
      <c r="HE10" s="41" t="s">
        <v>206</v>
      </c>
      <c r="HF10" s="41" t="s">
        <v>206</v>
      </c>
      <c r="HG10" s="41" t="s">
        <v>206</v>
      </c>
      <c r="HH10" s="41" t="s">
        <v>206</v>
      </c>
      <c r="HI10" s="41" t="s">
        <v>206</v>
      </c>
      <c r="HJ10" s="41" t="s">
        <v>206</v>
      </c>
      <c r="HK10" s="41" t="s">
        <v>206</v>
      </c>
      <c r="HL10" s="41" t="s">
        <v>206</v>
      </c>
      <c r="HM10" s="5"/>
      <c r="HN10" s="5"/>
    </row>
    <row r="11" spans="1:222" ht="4.05" customHeight="1" x14ac:dyDescent="0.25">
      <c r="A11" s="6"/>
      <c r="B11" s="6"/>
      <c r="C11" s="6"/>
      <c r="D11" s="6"/>
      <c r="E11" s="7"/>
      <c r="F11" s="6"/>
      <c r="G11" s="6"/>
      <c r="H11" s="6"/>
      <c r="I11" s="6"/>
      <c r="J11" s="6"/>
      <c r="K11" s="31"/>
      <c r="L11" s="6"/>
      <c r="M11" s="13"/>
      <c r="N11" s="6"/>
      <c r="O11" s="20"/>
      <c r="P11" s="6"/>
      <c r="Q11" s="6"/>
      <c r="R11" s="65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</row>
    <row r="12" spans="1:222" ht="7.0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31"/>
      <c r="L12" s="6"/>
      <c r="M12" s="13"/>
      <c r="N12" s="6"/>
      <c r="O12" s="20"/>
      <c r="P12" s="6"/>
      <c r="Q12" s="6"/>
      <c r="R12" s="65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</row>
    <row r="13" spans="1:222" s="11" customFormat="1" x14ac:dyDescent="0.25">
      <c r="A13" s="10"/>
      <c r="B13" s="10"/>
      <c r="C13" s="10"/>
      <c r="D13" s="10"/>
      <c r="E13" s="30" t="s">
        <v>131</v>
      </c>
      <c r="F13" s="10"/>
      <c r="G13" s="10"/>
      <c r="H13" s="10"/>
      <c r="I13" s="10"/>
      <c r="J13" s="10"/>
      <c r="K13" s="50" t="s">
        <v>50</v>
      </c>
      <c r="L13" s="10"/>
      <c r="M13" s="13" t="s">
        <v>6</v>
      </c>
      <c r="N13" s="51">
        <v>1500000</v>
      </c>
      <c r="O13" s="20"/>
      <c r="P13" s="10"/>
      <c r="Q13" s="10"/>
      <c r="R13" s="66">
        <v>1500000</v>
      </c>
      <c r="S13" s="10"/>
      <c r="T13" s="59" t="s">
        <v>6</v>
      </c>
      <c r="U13" s="74">
        <v>125000</v>
      </c>
      <c r="V13" s="74">
        <v>125000</v>
      </c>
      <c r="W13" s="74">
        <v>125000</v>
      </c>
      <c r="X13" s="74">
        <v>125000</v>
      </c>
      <c r="Y13" s="74">
        <v>125000</v>
      </c>
      <c r="Z13" s="74">
        <v>125000</v>
      </c>
      <c r="AA13" s="74">
        <v>125000</v>
      </c>
      <c r="AB13" s="74">
        <v>125000</v>
      </c>
      <c r="AC13" s="74">
        <v>125000</v>
      </c>
      <c r="AD13" s="74">
        <v>125000</v>
      </c>
      <c r="AE13" s="74">
        <v>125000</v>
      </c>
      <c r="AF13" s="74">
        <v>125000</v>
      </c>
      <c r="AG13" s="74">
        <v>125000</v>
      </c>
      <c r="AH13" s="74">
        <v>125000</v>
      </c>
      <c r="AI13" s="74">
        <v>125000</v>
      </c>
      <c r="AJ13" s="74">
        <v>125000</v>
      </c>
      <c r="AK13" s="74">
        <v>125000</v>
      </c>
      <c r="AL13" s="74">
        <v>125000</v>
      </c>
      <c r="AM13" s="74">
        <v>125000</v>
      </c>
      <c r="AN13" s="74">
        <v>125000</v>
      </c>
      <c r="AO13" s="74">
        <v>125000</v>
      </c>
      <c r="AP13" s="74">
        <v>125000</v>
      </c>
      <c r="AQ13" s="74">
        <v>125000</v>
      </c>
      <c r="AR13" s="74">
        <v>125000</v>
      </c>
      <c r="AS13" s="74">
        <v>125000</v>
      </c>
      <c r="AT13" s="74">
        <v>125000</v>
      </c>
      <c r="AU13" s="74">
        <v>125000</v>
      </c>
      <c r="AV13" s="74">
        <v>125000</v>
      </c>
      <c r="AW13" s="74">
        <v>125000</v>
      </c>
      <c r="AX13" s="74">
        <v>125000</v>
      </c>
      <c r="AY13" s="74">
        <v>125000</v>
      </c>
      <c r="AZ13" s="74">
        <v>125000</v>
      </c>
      <c r="BA13" s="74">
        <v>125000</v>
      </c>
      <c r="BB13" s="74">
        <v>125000</v>
      </c>
      <c r="BC13" s="74">
        <v>125000</v>
      </c>
      <c r="BD13" s="74">
        <v>125000</v>
      </c>
      <c r="BE13" s="74">
        <v>125000</v>
      </c>
      <c r="BF13" s="74">
        <v>125000</v>
      </c>
      <c r="BG13" s="74">
        <v>125000</v>
      </c>
      <c r="BH13" s="74">
        <v>125000</v>
      </c>
      <c r="BI13" s="74">
        <v>125000</v>
      </c>
      <c r="BJ13" s="74">
        <v>125000</v>
      </c>
      <c r="BK13" s="74">
        <v>125000</v>
      </c>
      <c r="BL13" s="74">
        <v>125000</v>
      </c>
      <c r="BM13" s="74">
        <v>125000</v>
      </c>
      <c r="BN13" s="74">
        <v>125000</v>
      </c>
      <c r="BO13" s="74">
        <v>125000</v>
      </c>
      <c r="BP13" s="74">
        <v>125000</v>
      </c>
      <c r="BQ13" s="74">
        <v>125000</v>
      </c>
      <c r="BR13" s="74">
        <v>125000</v>
      </c>
      <c r="BS13" s="74">
        <v>125000</v>
      </c>
      <c r="BT13" s="74">
        <v>125000</v>
      </c>
      <c r="BU13" s="74">
        <v>125000</v>
      </c>
      <c r="BV13" s="74">
        <v>125000</v>
      </c>
      <c r="BW13" s="74">
        <v>125000</v>
      </c>
      <c r="BX13" s="74">
        <v>125000</v>
      </c>
      <c r="BY13" s="74">
        <v>125000</v>
      </c>
      <c r="BZ13" s="74">
        <v>125000</v>
      </c>
      <c r="CA13" s="74">
        <v>125000</v>
      </c>
      <c r="CB13" s="74">
        <v>125000</v>
      </c>
      <c r="CC13" s="74">
        <v>125000</v>
      </c>
      <c r="CD13" s="74">
        <v>125000</v>
      </c>
      <c r="CE13" s="74">
        <v>125000</v>
      </c>
      <c r="CF13" s="74">
        <v>125000</v>
      </c>
      <c r="CG13" s="74">
        <v>125000</v>
      </c>
      <c r="CH13" s="74">
        <v>125000</v>
      </c>
      <c r="CI13" s="74">
        <v>125000</v>
      </c>
      <c r="CJ13" s="74">
        <v>125000</v>
      </c>
      <c r="CK13" s="74">
        <v>125000</v>
      </c>
      <c r="CL13" s="74">
        <v>125000</v>
      </c>
      <c r="CM13" s="74">
        <v>125000</v>
      </c>
      <c r="CN13" s="74">
        <v>125000</v>
      </c>
      <c r="CO13" s="74">
        <v>125000</v>
      </c>
      <c r="CP13" s="74">
        <v>125000</v>
      </c>
      <c r="CQ13" s="74">
        <v>125000</v>
      </c>
      <c r="CR13" s="74">
        <v>125000</v>
      </c>
      <c r="CS13" s="74">
        <v>125000</v>
      </c>
      <c r="CT13" s="74">
        <v>125000</v>
      </c>
      <c r="CU13" s="74">
        <v>125000</v>
      </c>
      <c r="CV13" s="74">
        <v>125000</v>
      </c>
      <c r="CW13" s="74">
        <v>125000</v>
      </c>
      <c r="CX13" s="74">
        <v>125000</v>
      </c>
      <c r="CY13" s="74">
        <v>125000</v>
      </c>
      <c r="CZ13" s="74">
        <v>125000</v>
      </c>
      <c r="DA13" s="74">
        <v>125000</v>
      </c>
      <c r="DB13" s="74">
        <v>125000</v>
      </c>
      <c r="DC13" s="74">
        <v>125000</v>
      </c>
      <c r="DD13" s="74">
        <v>125000</v>
      </c>
      <c r="DE13" s="74">
        <v>125000</v>
      </c>
      <c r="DF13" s="74">
        <v>125000</v>
      </c>
      <c r="DG13" s="74">
        <v>125000</v>
      </c>
      <c r="DH13" s="74">
        <v>125000</v>
      </c>
      <c r="DI13" s="74">
        <v>125000</v>
      </c>
      <c r="DJ13" s="74">
        <v>125000</v>
      </c>
      <c r="DK13" s="74">
        <v>125000</v>
      </c>
      <c r="DL13" s="74">
        <v>125000</v>
      </c>
      <c r="DM13" s="74">
        <v>125000</v>
      </c>
      <c r="DN13" s="74">
        <v>125000</v>
      </c>
      <c r="DO13" s="74">
        <v>125000</v>
      </c>
      <c r="DP13" s="74">
        <v>125000</v>
      </c>
      <c r="DQ13" s="74">
        <v>125000</v>
      </c>
      <c r="DR13" s="74">
        <v>125000</v>
      </c>
      <c r="DS13" s="74">
        <v>125000</v>
      </c>
      <c r="DT13" s="74">
        <v>125000</v>
      </c>
      <c r="DU13" s="74">
        <v>125000</v>
      </c>
      <c r="DV13" s="74">
        <v>125000</v>
      </c>
      <c r="DW13" s="74">
        <v>125000</v>
      </c>
      <c r="DX13" s="74">
        <v>125000</v>
      </c>
      <c r="DY13" s="74">
        <v>125000</v>
      </c>
      <c r="DZ13" s="74">
        <v>125000</v>
      </c>
      <c r="EA13" s="74">
        <v>125000</v>
      </c>
      <c r="EB13" s="74">
        <v>125000</v>
      </c>
      <c r="EC13" s="74">
        <v>125000</v>
      </c>
      <c r="ED13" s="74">
        <v>125000</v>
      </c>
      <c r="EE13" s="74">
        <v>125000</v>
      </c>
      <c r="EF13" s="74">
        <v>125000</v>
      </c>
      <c r="EG13" s="74">
        <v>125000</v>
      </c>
      <c r="EH13" s="74">
        <v>125000</v>
      </c>
      <c r="EI13" s="74">
        <v>125000</v>
      </c>
      <c r="EJ13" s="74">
        <v>125000</v>
      </c>
      <c r="EK13" s="74">
        <v>125000</v>
      </c>
      <c r="EL13" s="74">
        <v>125000</v>
      </c>
      <c r="EM13" s="74">
        <v>125000</v>
      </c>
      <c r="EN13" s="74">
        <v>125000</v>
      </c>
      <c r="EO13" s="74">
        <v>125000</v>
      </c>
      <c r="EP13" s="74">
        <v>125000</v>
      </c>
      <c r="EQ13" s="74">
        <v>125000</v>
      </c>
      <c r="ER13" s="74">
        <v>125000</v>
      </c>
      <c r="ES13" s="74">
        <v>125000</v>
      </c>
      <c r="ET13" s="74">
        <v>125000</v>
      </c>
      <c r="EU13" s="74">
        <v>125000</v>
      </c>
      <c r="EV13" s="74">
        <v>125000</v>
      </c>
      <c r="EW13" s="74">
        <v>125000</v>
      </c>
      <c r="EX13" s="74">
        <v>125000</v>
      </c>
      <c r="EY13" s="74">
        <v>125000</v>
      </c>
      <c r="EZ13" s="74">
        <v>125000</v>
      </c>
      <c r="FA13" s="74">
        <v>125000</v>
      </c>
      <c r="FB13" s="74">
        <v>125000</v>
      </c>
      <c r="FC13" s="74">
        <v>125000</v>
      </c>
      <c r="FD13" s="74">
        <v>125000</v>
      </c>
      <c r="FE13" s="74">
        <v>125000</v>
      </c>
      <c r="FF13" s="74">
        <v>125000</v>
      </c>
      <c r="FG13" s="74">
        <v>125000</v>
      </c>
      <c r="FH13" s="74">
        <v>125000</v>
      </c>
      <c r="FI13" s="74">
        <v>125000</v>
      </c>
      <c r="FJ13" s="74">
        <v>125000</v>
      </c>
      <c r="FK13" s="74">
        <v>125000</v>
      </c>
      <c r="FL13" s="74">
        <v>125000</v>
      </c>
      <c r="FM13" s="74">
        <v>125000</v>
      </c>
      <c r="FN13" s="74">
        <v>125000</v>
      </c>
      <c r="FO13" s="74">
        <v>125000</v>
      </c>
      <c r="FP13" s="74">
        <v>125000</v>
      </c>
      <c r="FQ13" s="74">
        <v>125000</v>
      </c>
      <c r="FR13" s="74">
        <v>125000</v>
      </c>
      <c r="FS13" s="74">
        <v>125000</v>
      </c>
      <c r="FT13" s="74">
        <v>125000</v>
      </c>
      <c r="FU13" s="74">
        <v>125000</v>
      </c>
      <c r="FV13" s="74">
        <v>125000</v>
      </c>
      <c r="FW13" s="74">
        <v>125000</v>
      </c>
      <c r="FX13" s="74">
        <v>125000</v>
      </c>
      <c r="FY13" s="74">
        <v>125000</v>
      </c>
      <c r="FZ13" s="74">
        <v>125000</v>
      </c>
      <c r="GA13" s="74">
        <v>125000</v>
      </c>
      <c r="GB13" s="74">
        <v>125000</v>
      </c>
      <c r="GC13" s="74">
        <v>125000</v>
      </c>
      <c r="GD13" s="74">
        <v>125000</v>
      </c>
      <c r="GE13" s="74">
        <v>125000</v>
      </c>
      <c r="GF13" s="74">
        <v>125000</v>
      </c>
      <c r="GG13" s="74">
        <v>125000</v>
      </c>
      <c r="GH13" s="74">
        <v>125000</v>
      </c>
      <c r="GI13" s="74">
        <v>125000</v>
      </c>
      <c r="GJ13" s="74">
        <v>125000</v>
      </c>
      <c r="GK13" s="74">
        <v>125000</v>
      </c>
      <c r="GL13" s="74">
        <v>125000</v>
      </c>
      <c r="GM13" s="74">
        <v>125000</v>
      </c>
      <c r="GN13" s="74">
        <v>125000</v>
      </c>
      <c r="GO13" s="74">
        <v>125000</v>
      </c>
      <c r="GP13" s="74">
        <v>125000</v>
      </c>
      <c r="GQ13" s="74">
        <v>125000</v>
      </c>
      <c r="GR13" s="74">
        <v>125000</v>
      </c>
      <c r="GS13" s="74">
        <v>125000</v>
      </c>
      <c r="GT13" s="74">
        <v>125000</v>
      </c>
      <c r="GU13" s="74">
        <v>125000</v>
      </c>
      <c r="GV13" s="74">
        <v>125000</v>
      </c>
      <c r="GW13" s="74">
        <v>125000</v>
      </c>
      <c r="GX13" s="74">
        <v>125000</v>
      </c>
      <c r="GY13" s="74">
        <v>125000</v>
      </c>
      <c r="GZ13" s="74">
        <v>125000</v>
      </c>
      <c r="HA13" s="74">
        <v>125000</v>
      </c>
      <c r="HB13" s="74">
        <v>125000</v>
      </c>
      <c r="HC13" s="74">
        <v>125000</v>
      </c>
      <c r="HD13" s="74">
        <v>125000</v>
      </c>
      <c r="HE13" s="74">
        <v>125000</v>
      </c>
      <c r="HF13" s="74">
        <v>125000</v>
      </c>
      <c r="HG13" s="74">
        <v>125000</v>
      </c>
      <c r="HH13" s="74">
        <v>125000</v>
      </c>
      <c r="HI13" s="74">
        <v>125000</v>
      </c>
      <c r="HJ13" s="74">
        <v>125000</v>
      </c>
      <c r="HK13" s="74">
        <v>125000</v>
      </c>
      <c r="HL13" s="74">
        <v>125000</v>
      </c>
      <c r="HM13" s="10"/>
      <c r="HN13" s="10"/>
    </row>
    <row r="14" spans="1:222" ht="10.050000000000001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31"/>
      <c r="L14" s="6"/>
      <c r="M14" s="13"/>
      <c r="N14" s="6"/>
      <c r="O14" s="20"/>
      <c r="P14" s="6"/>
      <c r="Q14" s="38" t="s">
        <v>12</v>
      </c>
      <c r="R14" s="68">
        <v>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</row>
    <row r="15" spans="1:222" s="11" customFormat="1" x14ac:dyDescent="0.25">
      <c r="A15" s="10"/>
      <c r="B15" s="10"/>
      <c r="C15" s="10"/>
      <c r="D15" s="10"/>
      <c r="E15" s="30" t="s">
        <v>55</v>
      </c>
      <c r="F15" s="10"/>
      <c r="G15" s="10"/>
      <c r="H15" s="10"/>
      <c r="I15" s="10"/>
      <c r="J15" s="10"/>
      <c r="K15" s="50" t="s">
        <v>50</v>
      </c>
      <c r="L15" s="10"/>
      <c r="M15" s="13"/>
      <c r="N15" s="13"/>
      <c r="O15" s="20"/>
      <c r="P15" s="10"/>
      <c r="Q15" s="10"/>
      <c r="R15" s="66">
        <v>3000</v>
      </c>
      <c r="S15" s="10"/>
      <c r="T15" s="59" t="s">
        <v>6</v>
      </c>
      <c r="U15" s="74">
        <v>3000</v>
      </c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10"/>
      <c r="HN15" s="10"/>
    </row>
    <row r="16" spans="1:222" ht="10.050000000000001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31"/>
      <c r="L16" s="6"/>
      <c r="M16" s="13"/>
      <c r="N16" s="10"/>
      <c r="O16" s="20"/>
      <c r="P16" s="10"/>
      <c r="Q16" s="38"/>
      <c r="R16" s="68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</row>
    <row r="17" spans="1:222" s="11" customFormat="1" x14ac:dyDescent="0.25">
      <c r="A17" s="10"/>
      <c r="B17" s="10"/>
      <c r="C17" s="10"/>
      <c r="D17" s="10"/>
      <c r="E17" s="30" t="s">
        <v>54</v>
      </c>
      <c r="F17" s="10"/>
      <c r="G17" s="10"/>
      <c r="H17" s="10"/>
      <c r="I17" s="10"/>
      <c r="J17" s="10"/>
      <c r="K17" s="50"/>
      <c r="L17" s="10"/>
      <c r="M17" s="13"/>
      <c r="N17" s="10"/>
      <c r="O17" s="20"/>
      <c r="P17" s="10"/>
      <c r="Q17" s="10"/>
      <c r="R17" s="66">
        <v>535000</v>
      </c>
      <c r="S17" s="10"/>
      <c r="T17" s="10"/>
      <c r="U17" s="49">
        <v>0</v>
      </c>
      <c r="V17" s="49">
        <v>25000</v>
      </c>
      <c r="W17" s="49">
        <v>0</v>
      </c>
      <c r="X17" s="49">
        <v>0</v>
      </c>
      <c r="Y17" s="49">
        <v>300000</v>
      </c>
      <c r="Z17" s="49">
        <v>0</v>
      </c>
      <c r="AA17" s="49">
        <v>170000</v>
      </c>
      <c r="AB17" s="49">
        <v>40000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>
        <v>0</v>
      </c>
      <c r="BJ17" s="49">
        <v>0</v>
      </c>
      <c r="BK17" s="49">
        <v>0</v>
      </c>
      <c r="BL17" s="49">
        <v>0</v>
      </c>
      <c r="BM17" s="49">
        <v>0</v>
      </c>
      <c r="BN17" s="49">
        <v>0</v>
      </c>
      <c r="BO17" s="49">
        <v>0</v>
      </c>
      <c r="BP17" s="49">
        <v>0</v>
      </c>
      <c r="BQ17" s="49">
        <v>0</v>
      </c>
      <c r="BR17" s="49">
        <v>0</v>
      </c>
      <c r="BS17" s="49">
        <v>0</v>
      </c>
      <c r="BT17" s="49">
        <v>0</v>
      </c>
      <c r="BU17" s="49">
        <v>0</v>
      </c>
      <c r="BV17" s="49">
        <v>0</v>
      </c>
      <c r="BW17" s="49">
        <v>0</v>
      </c>
      <c r="BX17" s="49">
        <v>0</v>
      </c>
      <c r="BY17" s="49">
        <v>0</v>
      </c>
      <c r="BZ17" s="49">
        <v>0</v>
      </c>
      <c r="CA17" s="49">
        <v>0</v>
      </c>
      <c r="CB17" s="49">
        <v>0</v>
      </c>
      <c r="CC17" s="49">
        <v>0</v>
      </c>
      <c r="CD17" s="49">
        <v>0</v>
      </c>
      <c r="CE17" s="49">
        <v>0</v>
      </c>
      <c r="CF17" s="49">
        <v>0</v>
      </c>
      <c r="CG17" s="49">
        <v>0</v>
      </c>
      <c r="CH17" s="49">
        <v>0</v>
      </c>
      <c r="CI17" s="49">
        <v>0</v>
      </c>
      <c r="CJ17" s="49">
        <v>0</v>
      </c>
      <c r="CK17" s="49">
        <v>0</v>
      </c>
      <c r="CL17" s="49">
        <v>0</v>
      </c>
      <c r="CM17" s="49">
        <v>0</v>
      </c>
      <c r="CN17" s="49">
        <v>0</v>
      </c>
      <c r="CO17" s="49">
        <v>0</v>
      </c>
      <c r="CP17" s="49">
        <v>0</v>
      </c>
      <c r="CQ17" s="49">
        <v>0</v>
      </c>
      <c r="CR17" s="49">
        <v>0</v>
      </c>
      <c r="CS17" s="49">
        <v>0</v>
      </c>
      <c r="CT17" s="49">
        <v>0</v>
      </c>
      <c r="CU17" s="49">
        <v>0</v>
      </c>
      <c r="CV17" s="49">
        <v>0</v>
      </c>
      <c r="CW17" s="49">
        <v>0</v>
      </c>
      <c r="CX17" s="49">
        <v>0</v>
      </c>
      <c r="CY17" s="49">
        <v>0</v>
      </c>
      <c r="CZ17" s="49">
        <v>0</v>
      </c>
      <c r="DA17" s="49">
        <v>0</v>
      </c>
      <c r="DB17" s="49">
        <v>0</v>
      </c>
      <c r="DC17" s="49">
        <v>0</v>
      </c>
      <c r="DD17" s="49">
        <v>0</v>
      </c>
      <c r="DE17" s="49">
        <v>0</v>
      </c>
      <c r="DF17" s="49">
        <v>0</v>
      </c>
      <c r="DG17" s="49">
        <v>0</v>
      </c>
      <c r="DH17" s="49">
        <v>0</v>
      </c>
      <c r="DI17" s="49">
        <v>0</v>
      </c>
      <c r="DJ17" s="49">
        <v>0</v>
      </c>
      <c r="DK17" s="49">
        <v>0</v>
      </c>
      <c r="DL17" s="49">
        <v>0</v>
      </c>
      <c r="DM17" s="49">
        <v>0</v>
      </c>
      <c r="DN17" s="49">
        <v>0</v>
      </c>
      <c r="DO17" s="49">
        <v>0</v>
      </c>
      <c r="DP17" s="49">
        <v>0</v>
      </c>
      <c r="DQ17" s="49">
        <v>0</v>
      </c>
      <c r="DR17" s="49">
        <v>0</v>
      </c>
      <c r="DS17" s="49">
        <v>0</v>
      </c>
      <c r="DT17" s="49">
        <v>0</v>
      </c>
      <c r="DU17" s="49">
        <v>0</v>
      </c>
      <c r="DV17" s="49">
        <v>0</v>
      </c>
      <c r="DW17" s="49">
        <v>0</v>
      </c>
      <c r="DX17" s="49">
        <v>0</v>
      </c>
      <c r="DY17" s="49">
        <v>0</v>
      </c>
      <c r="DZ17" s="49">
        <v>0</v>
      </c>
      <c r="EA17" s="49">
        <v>0</v>
      </c>
      <c r="EB17" s="49">
        <v>0</v>
      </c>
      <c r="EC17" s="49">
        <v>0</v>
      </c>
      <c r="ED17" s="49">
        <v>0</v>
      </c>
      <c r="EE17" s="49">
        <v>0</v>
      </c>
      <c r="EF17" s="49">
        <v>0</v>
      </c>
      <c r="EG17" s="49">
        <v>0</v>
      </c>
      <c r="EH17" s="49">
        <v>0</v>
      </c>
      <c r="EI17" s="49">
        <v>0</v>
      </c>
      <c r="EJ17" s="49">
        <v>0</v>
      </c>
      <c r="EK17" s="49">
        <v>0</v>
      </c>
      <c r="EL17" s="49">
        <v>0</v>
      </c>
      <c r="EM17" s="49">
        <v>0</v>
      </c>
      <c r="EN17" s="49">
        <v>0</v>
      </c>
      <c r="EO17" s="49">
        <v>0</v>
      </c>
      <c r="EP17" s="49">
        <v>0</v>
      </c>
      <c r="EQ17" s="49">
        <v>0</v>
      </c>
      <c r="ER17" s="49">
        <v>0</v>
      </c>
      <c r="ES17" s="49">
        <v>0</v>
      </c>
      <c r="ET17" s="49">
        <v>0</v>
      </c>
      <c r="EU17" s="49">
        <v>0</v>
      </c>
      <c r="EV17" s="49">
        <v>0</v>
      </c>
      <c r="EW17" s="49">
        <v>0</v>
      </c>
      <c r="EX17" s="49">
        <v>0</v>
      </c>
      <c r="EY17" s="49">
        <v>0</v>
      </c>
      <c r="EZ17" s="49">
        <v>0</v>
      </c>
      <c r="FA17" s="49">
        <v>0</v>
      </c>
      <c r="FB17" s="49">
        <v>0</v>
      </c>
      <c r="FC17" s="49">
        <v>0</v>
      </c>
      <c r="FD17" s="49">
        <v>0</v>
      </c>
      <c r="FE17" s="49">
        <v>0</v>
      </c>
      <c r="FF17" s="49">
        <v>0</v>
      </c>
      <c r="FG17" s="49">
        <v>0</v>
      </c>
      <c r="FH17" s="49">
        <v>0</v>
      </c>
      <c r="FI17" s="49">
        <v>0</v>
      </c>
      <c r="FJ17" s="49">
        <v>0</v>
      </c>
      <c r="FK17" s="49">
        <v>0</v>
      </c>
      <c r="FL17" s="49">
        <v>0</v>
      </c>
      <c r="FM17" s="49">
        <v>0</v>
      </c>
      <c r="FN17" s="49">
        <v>0</v>
      </c>
      <c r="FO17" s="49">
        <v>0</v>
      </c>
      <c r="FP17" s="49">
        <v>0</v>
      </c>
      <c r="FQ17" s="49">
        <v>0</v>
      </c>
      <c r="FR17" s="49">
        <v>0</v>
      </c>
      <c r="FS17" s="49">
        <v>0</v>
      </c>
      <c r="FT17" s="49">
        <v>0</v>
      </c>
      <c r="FU17" s="49">
        <v>0</v>
      </c>
      <c r="FV17" s="49">
        <v>0</v>
      </c>
      <c r="FW17" s="49">
        <v>0</v>
      </c>
      <c r="FX17" s="49">
        <v>0</v>
      </c>
      <c r="FY17" s="49">
        <v>0</v>
      </c>
      <c r="FZ17" s="49">
        <v>0</v>
      </c>
      <c r="GA17" s="49">
        <v>0</v>
      </c>
      <c r="GB17" s="49">
        <v>0</v>
      </c>
      <c r="GC17" s="49">
        <v>0</v>
      </c>
      <c r="GD17" s="49">
        <v>0</v>
      </c>
      <c r="GE17" s="49">
        <v>0</v>
      </c>
      <c r="GF17" s="49">
        <v>0</v>
      </c>
      <c r="GG17" s="49">
        <v>0</v>
      </c>
      <c r="GH17" s="49">
        <v>0</v>
      </c>
      <c r="GI17" s="49">
        <v>0</v>
      </c>
      <c r="GJ17" s="49">
        <v>0</v>
      </c>
      <c r="GK17" s="49">
        <v>0</v>
      </c>
      <c r="GL17" s="49">
        <v>0</v>
      </c>
      <c r="GM17" s="49">
        <v>0</v>
      </c>
      <c r="GN17" s="49">
        <v>0</v>
      </c>
      <c r="GO17" s="49">
        <v>0</v>
      </c>
      <c r="GP17" s="49">
        <v>0</v>
      </c>
      <c r="GQ17" s="49">
        <v>0</v>
      </c>
      <c r="GR17" s="49">
        <v>0</v>
      </c>
      <c r="GS17" s="49">
        <v>0</v>
      </c>
      <c r="GT17" s="49">
        <v>0</v>
      </c>
      <c r="GU17" s="49">
        <v>0</v>
      </c>
      <c r="GV17" s="49">
        <v>0</v>
      </c>
      <c r="GW17" s="49">
        <v>0</v>
      </c>
      <c r="GX17" s="49">
        <v>0</v>
      </c>
      <c r="GY17" s="49">
        <v>0</v>
      </c>
      <c r="GZ17" s="49">
        <v>0</v>
      </c>
      <c r="HA17" s="49">
        <v>0</v>
      </c>
      <c r="HB17" s="49">
        <v>0</v>
      </c>
      <c r="HC17" s="49">
        <v>0</v>
      </c>
      <c r="HD17" s="49">
        <v>0</v>
      </c>
      <c r="HE17" s="49">
        <v>0</v>
      </c>
      <c r="HF17" s="49">
        <v>0</v>
      </c>
      <c r="HG17" s="49">
        <v>0</v>
      </c>
      <c r="HH17" s="49">
        <v>0</v>
      </c>
      <c r="HI17" s="49">
        <v>0</v>
      </c>
      <c r="HJ17" s="49">
        <v>0</v>
      </c>
      <c r="HK17" s="49">
        <v>0</v>
      </c>
      <c r="HL17" s="49">
        <v>0</v>
      </c>
      <c r="HM17" s="10"/>
      <c r="HN17" s="10"/>
    </row>
    <row r="18" spans="1:222" s="60" customFormat="1" ht="10.199999999999999" x14ac:dyDescent="0.2">
      <c r="A18" s="52"/>
      <c r="B18" s="52"/>
      <c r="C18" s="52"/>
      <c r="D18" s="52"/>
      <c r="E18" s="42" t="s">
        <v>54</v>
      </c>
      <c r="F18" s="52"/>
      <c r="G18" s="52"/>
      <c r="H18" s="42" t="s">
        <v>132</v>
      </c>
      <c r="I18" s="52"/>
      <c r="J18" s="52"/>
      <c r="K18" s="56" t="s">
        <v>50</v>
      </c>
      <c r="L18" s="52"/>
      <c r="M18" s="59"/>
      <c r="N18" s="52"/>
      <c r="O18" s="62"/>
      <c r="P18" s="52"/>
      <c r="Q18" s="52"/>
      <c r="R18" s="69">
        <v>25000</v>
      </c>
      <c r="S18" s="52"/>
      <c r="T18" s="59" t="s">
        <v>6</v>
      </c>
      <c r="U18" s="74"/>
      <c r="V18" s="74">
        <v>25000</v>
      </c>
      <c r="W18" s="74"/>
      <c r="X18" s="74"/>
      <c r="Y18" s="74"/>
      <c r="Z18" s="74"/>
      <c r="AA18" s="74"/>
      <c r="AB18" s="74"/>
      <c r="AC18" s="74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52"/>
      <c r="HN18" s="52"/>
    </row>
    <row r="19" spans="1:222" s="60" customFormat="1" ht="10.199999999999999" x14ac:dyDescent="0.2">
      <c r="A19" s="52"/>
      <c r="B19" s="52"/>
      <c r="C19" s="52"/>
      <c r="D19" s="52"/>
      <c r="E19" s="42" t="s">
        <v>54</v>
      </c>
      <c r="F19" s="52"/>
      <c r="G19" s="52"/>
      <c r="H19" s="42" t="s">
        <v>133</v>
      </c>
      <c r="I19" s="52"/>
      <c r="J19" s="52"/>
      <c r="K19" s="56" t="s">
        <v>50</v>
      </c>
      <c r="L19" s="52"/>
      <c r="M19" s="59"/>
      <c r="N19" s="52"/>
      <c r="O19" s="62"/>
      <c r="P19" s="52"/>
      <c r="Q19" s="52"/>
      <c r="R19" s="69">
        <v>300000</v>
      </c>
      <c r="S19" s="52"/>
      <c r="T19" s="59" t="s">
        <v>6</v>
      </c>
      <c r="U19" s="74"/>
      <c r="V19" s="74"/>
      <c r="W19" s="74"/>
      <c r="X19" s="74"/>
      <c r="Y19" s="74">
        <v>300000</v>
      </c>
      <c r="Z19" s="74"/>
      <c r="AA19" s="74"/>
      <c r="AB19" s="74"/>
      <c r="AC19" s="74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52"/>
      <c r="HN19" s="52"/>
    </row>
    <row r="20" spans="1:222" s="60" customFormat="1" ht="10.199999999999999" x14ac:dyDescent="0.2">
      <c r="A20" s="52"/>
      <c r="B20" s="52"/>
      <c r="C20" s="52"/>
      <c r="D20" s="52"/>
      <c r="E20" s="42" t="s">
        <v>54</v>
      </c>
      <c r="F20" s="52"/>
      <c r="G20" s="52"/>
      <c r="H20" s="42" t="s">
        <v>134</v>
      </c>
      <c r="I20" s="52"/>
      <c r="J20" s="52"/>
      <c r="K20" s="56" t="s">
        <v>50</v>
      </c>
      <c r="L20" s="52"/>
      <c r="M20" s="59"/>
      <c r="N20" s="52"/>
      <c r="O20" s="62"/>
      <c r="P20" s="52"/>
      <c r="Q20" s="52"/>
      <c r="R20" s="69">
        <v>170000</v>
      </c>
      <c r="S20" s="52"/>
      <c r="T20" s="59" t="s">
        <v>6</v>
      </c>
      <c r="U20" s="74"/>
      <c r="V20" s="75"/>
      <c r="W20" s="75"/>
      <c r="X20" s="75"/>
      <c r="Y20" s="75"/>
      <c r="Z20" s="75"/>
      <c r="AA20" s="75">
        <v>170000</v>
      </c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52"/>
      <c r="HN20" s="52"/>
    </row>
    <row r="21" spans="1:222" s="60" customFormat="1" ht="10.199999999999999" x14ac:dyDescent="0.2">
      <c r="A21" s="52"/>
      <c r="B21" s="52"/>
      <c r="C21" s="52"/>
      <c r="D21" s="52"/>
      <c r="E21" s="42" t="s">
        <v>54</v>
      </c>
      <c r="F21" s="52"/>
      <c r="G21" s="52"/>
      <c r="H21" s="42" t="s">
        <v>135</v>
      </c>
      <c r="I21" s="52"/>
      <c r="J21" s="52"/>
      <c r="K21" s="56" t="s">
        <v>50</v>
      </c>
      <c r="L21" s="52"/>
      <c r="M21" s="59"/>
      <c r="N21" s="52"/>
      <c r="O21" s="62"/>
      <c r="P21" s="52"/>
      <c r="Q21" s="52"/>
      <c r="R21" s="69">
        <v>30000</v>
      </c>
      <c r="S21" s="52"/>
      <c r="T21" s="59" t="s">
        <v>6</v>
      </c>
      <c r="U21" s="74"/>
      <c r="V21" s="74"/>
      <c r="W21" s="74"/>
      <c r="X21" s="74"/>
      <c r="Y21" s="74"/>
      <c r="Z21" s="74"/>
      <c r="AA21" s="74"/>
      <c r="AB21" s="74">
        <v>30000</v>
      </c>
      <c r="AC21" s="74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52"/>
      <c r="HN21" s="52"/>
    </row>
    <row r="22" spans="1:222" s="60" customFormat="1" ht="10.199999999999999" x14ac:dyDescent="0.2">
      <c r="A22" s="52"/>
      <c r="B22" s="52"/>
      <c r="C22" s="52"/>
      <c r="D22" s="52"/>
      <c r="E22" s="42" t="s">
        <v>54</v>
      </c>
      <c r="F22" s="52"/>
      <c r="G22" s="52"/>
      <c r="H22" s="42" t="s">
        <v>136</v>
      </c>
      <c r="I22" s="52"/>
      <c r="J22" s="52"/>
      <c r="K22" s="56" t="s">
        <v>50</v>
      </c>
      <c r="L22" s="52"/>
      <c r="M22" s="59"/>
      <c r="N22" s="52"/>
      <c r="O22" s="62"/>
      <c r="P22" s="52"/>
      <c r="Q22" s="52"/>
      <c r="R22" s="69">
        <v>10000</v>
      </c>
      <c r="S22" s="52"/>
      <c r="T22" s="59" t="s">
        <v>6</v>
      </c>
      <c r="U22" s="140"/>
      <c r="V22" s="75"/>
      <c r="W22" s="75"/>
      <c r="X22" s="75"/>
      <c r="Y22" s="75"/>
      <c r="Z22" s="75"/>
      <c r="AA22" s="75"/>
      <c r="AB22" s="75">
        <v>10000</v>
      </c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52"/>
      <c r="HN22" s="52"/>
    </row>
    <row r="23" spans="1:222" s="60" customFormat="1" ht="10.199999999999999" x14ac:dyDescent="0.2">
      <c r="A23" s="52"/>
      <c r="B23" s="52"/>
      <c r="C23" s="52"/>
      <c r="D23" s="52"/>
      <c r="E23" s="42" t="s">
        <v>54</v>
      </c>
      <c r="F23" s="52"/>
      <c r="G23" s="52"/>
      <c r="H23" s="42" t="s">
        <v>137</v>
      </c>
      <c r="I23" s="52"/>
      <c r="J23" s="52"/>
      <c r="K23" s="56" t="s">
        <v>50</v>
      </c>
      <c r="L23" s="52"/>
      <c r="M23" s="59"/>
      <c r="N23" s="52"/>
      <c r="O23" s="62"/>
      <c r="P23" s="52"/>
      <c r="Q23" s="52"/>
      <c r="R23" s="69">
        <v>0</v>
      </c>
      <c r="S23" s="52"/>
      <c r="T23" s="59" t="s">
        <v>6</v>
      </c>
      <c r="U23" s="140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52"/>
      <c r="HN23" s="52"/>
    </row>
    <row r="24" spans="1:222" s="1" customFormat="1" ht="10.199999999999999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31"/>
      <c r="L24" s="4"/>
      <c r="M24" s="43"/>
      <c r="N24" s="4"/>
      <c r="O24" s="44"/>
      <c r="P24" s="4"/>
      <c r="Q24" s="38"/>
      <c r="R24" s="72"/>
      <c r="S24" s="4"/>
      <c r="T24" s="4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"/>
      <c r="HN24" s="4"/>
    </row>
    <row r="25" spans="1:222" x14ac:dyDescent="0.25">
      <c r="A25" s="6"/>
      <c r="B25" s="6"/>
      <c r="C25" s="6"/>
      <c r="D25" s="6"/>
      <c r="E25" s="30" t="s">
        <v>57</v>
      </c>
      <c r="F25" s="6"/>
      <c r="G25" s="6"/>
      <c r="H25" s="6"/>
      <c r="I25" s="6"/>
      <c r="J25" s="6"/>
      <c r="K25" s="31"/>
      <c r="L25" s="6"/>
      <c r="M25" s="13"/>
      <c r="N25" s="6"/>
      <c r="O25" s="20"/>
      <c r="P25" s="6"/>
      <c r="Q25" s="6"/>
      <c r="R25" s="65"/>
      <c r="S25" s="6"/>
      <c r="T25" s="6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6"/>
      <c r="HN25" s="6"/>
    </row>
    <row r="26" spans="1:222" s="1" customFormat="1" ht="10.199999999999999" x14ac:dyDescent="0.2">
      <c r="A26" s="4"/>
      <c r="B26" s="4"/>
      <c r="C26" s="4"/>
      <c r="D26" s="4"/>
      <c r="E26" s="42" t="s">
        <v>57</v>
      </c>
      <c r="F26" s="4"/>
      <c r="G26" s="4"/>
      <c r="H26" s="42" t="s">
        <v>132</v>
      </c>
      <c r="I26" s="4"/>
      <c r="J26" s="4"/>
      <c r="K26" s="31" t="s">
        <v>14</v>
      </c>
      <c r="L26" s="4"/>
      <c r="M26" s="43" t="s">
        <v>6</v>
      </c>
      <c r="N26" s="71">
        <v>15</v>
      </c>
      <c r="O26" s="44"/>
      <c r="P26" s="4"/>
      <c r="Q26" s="4"/>
      <c r="R26" s="69">
        <v>25000</v>
      </c>
      <c r="S26" s="4"/>
      <c r="T26" s="4"/>
      <c r="U26" s="46">
        <v>12500</v>
      </c>
      <c r="V26" s="46">
        <v>12500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0</v>
      </c>
      <c r="DX26" s="46">
        <v>0</v>
      </c>
      <c r="DY26" s="46">
        <v>0</v>
      </c>
      <c r="DZ26" s="46">
        <v>0</v>
      </c>
      <c r="EA26" s="46">
        <v>0</v>
      </c>
      <c r="EB26" s="46">
        <v>0</v>
      </c>
      <c r="EC26" s="46">
        <v>0</v>
      </c>
      <c r="ED26" s="46">
        <v>0</v>
      </c>
      <c r="EE26" s="46">
        <v>0</v>
      </c>
      <c r="EF26" s="46">
        <v>0</v>
      </c>
      <c r="EG26" s="46">
        <v>0</v>
      </c>
      <c r="EH26" s="46">
        <v>0</v>
      </c>
      <c r="EI26" s="46">
        <v>0</v>
      </c>
      <c r="EJ26" s="46">
        <v>0</v>
      </c>
      <c r="EK26" s="46">
        <v>0</v>
      </c>
      <c r="EL26" s="46">
        <v>0</v>
      </c>
      <c r="EM26" s="46">
        <v>0</v>
      </c>
      <c r="EN26" s="46">
        <v>0</v>
      </c>
      <c r="EO26" s="46">
        <v>0</v>
      </c>
      <c r="EP26" s="46">
        <v>0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0</v>
      </c>
      <c r="FA26" s="46">
        <v>0</v>
      </c>
      <c r="FB26" s="46">
        <v>0</v>
      </c>
      <c r="FC26" s="46">
        <v>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>
        <v>0</v>
      </c>
      <c r="GK26" s="46">
        <v>0</v>
      </c>
      <c r="GL26" s="46">
        <v>0</v>
      </c>
      <c r="GM26" s="46">
        <v>0</v>
      </c>
      <c r="GN26" s="46">
        <v>0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0</v>
      </c>
      <c r="GZ26" s="46">
        <v>0</v>
      </c>
      <c r="HA26" s="46">
        <v>0</v>
      </c>
      <c r="HB26" s="46">
        <v>0</v>
      </c>
      <c r="HC26" s="46">
        <v>0</v>
      </c>
      <c r="HD26" s="46">
        <v>0</v>
      </c>
      <c r="HE26" s="46">
        <v>0</v>
      </c>
      <c r="HF26" s="46">
        <v>0</v>
      </c>
      <c r="HG26" s="46">
        <v>0</v>
      </c>
      <c r="HH26" s="46">
        <v>0</v>
      </c>
      <c r="HI26" s="46">
        <v>0</v>
      </c>
      <c r="HJ26" s="46">
        <v>0</v>
      </c>
      <c r="HK26" s="46">
        <v>0</v>
      </c>
      <c r="HL26" s="46">
        <v>0</v>
      </c>
      <c r="HM26" s="4"/>
      <c r="HN26" s="4"/>
    </row>
    <row r="27" spans="1:222" s="1" customFormat="1" ht="10.199999999999999" x14ac:dyDescent="0.2">
      <c r="A27" s="4"/>
      <c r="B27" s="4"/>
      <c r="C27" s="4"/>
      <c r="D27" s="4"/>
      <c r="E27" s="42" t="s">
        <v>57</v>
      </c>
      <c r="F27" s="4"/>
      <c r="G27" s="4"/>
      <c r="H27" s="42" t="s">
        <v>133</v>
      </c>
      <c r="I27" s="4"/>
      <c r="J27" s="4"/>
      <c r="K27" s="31" t="s">
        <v>14</v>
      </c>
      <c r="L27" s="4"/>
      <c r="M27" s="43" t="s">
        <v>6</v>
      </c>
      <c r="N27" s="71">
        <v>45</v>
      </c>
      <c r="O27" s="44"/>
      <c r="P27" s="4"/>
      <c r="Q27" s="4"/>
      <c r="R27" s="69">
        <v>300000</v>
      </c>
      <c r="S27" s="4"/>
      <c r="T27" s="4"/>
      <c r="U27" s="46">
        <v>0</v>
      </c>
      <c r="V27" s="46">
        <v>0</v>
      </c>
      <c r="W27" s="46">
        <v>150000</v>
      </c>
      <c r="X27" s="46">
        <v>150000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  <c r="BZ27" s="46">
        <v>0</v>
      </c>
      <c r="CA27" s="46">
        <v>0</v>
      </c>
      <c r="CB27" s="46">
        <v>0</v>
      </c>
      <c r="CC27" s="46">
        <v>0</v>
      </c>
      <c r="CD27" s="46">
        <v>0</v>
      </c>
      <c r="CE27" s="46">
        <v>0</v>
      </c>
      <c r="CF27" s="46">
        <v>0</v>
      </c>
      <c r="CG27" s="46">
        <v>0</v>
      </c>
      <c r="CH27" s="46">
        <v>0</v>
      </c>
      <c r="CI27" s="46">
        <v>0</v>
      </c>
      <c r="CJ27" s="46">
        <v>0</v>
      </c>
      <c r="CK27" s="46">
        <v>0</v>
      </c>
      <c r="CL27" s="46">
        <v>0</v>
      </c>
      <c r="CM27" s="46">
        <v>0</v>
      </c>
      <c r="CN27" s="46">
        <v>0</v>
      </c>
      <c r="CO27" s="46">
        <v>0</v>
      </c>
      <c r="CP27" s="46">
        <v>0</v>
      </c>
      <c r="CQ27" s="46">
        <v>0</v>
      </c>
      <c r="CR27" s="46">
        <v>0</v>
      </c>
      <c r="CS27" s="46">
        <v>0</v>
      </c>
      <c r="CT27" s="46">
        <v>0</v>
      </c>
      <c r="CU27" s="46">
        <v>0</v>
      </c>
      <c r="CV27" s="46">
        <v>0</v>
      </c>
      <c r="CW27" s="46">
        <v>0</v>
      </c>
      <c r="CX27" s="46">
        <v>0</v>
      </c>
      <c r="CY27" s="46">
        <v>0</v>
      </c>
      <c r="CZ27" s="46">
        <v>0</v>
      </c>
      <c r="DA27" s="46">
        <v>0</v>
      </c>
      <c r="DB27" s="46">
        <v>0</v>
      </c>
      <c r="DC27" s="46">
        <v>0</v>
      </c>
      <c r="DD27" s="46">
        <v>0</v>
      </c>
      <c r="DE27" s="46">
        <v>0</v>
      </c>
      <c r="DF27" s="46">
        <v>0</v>
      </c>
      <c r="DG27" s="46">
        <v>0</v>
      </c>
      <c r="DH27" s="46">
        <v>0</v>
      </c>
      <c r="DI27" s="46">
        <v>0</v>
      </c>
      <c r="DJ27" s="46">
        <v>0</v>
      </c>
      <c r="DK27" s="46">
        <v>0</v>
      </c>
      <c r="DL27" s="46">
        <v>0</v>
      </c>
      <c r="DM27" s="46">
        <v>0</v>
      </c>
      <c r="DN27" s="46">
        <v>0</v>
      </c>
      <c r="DO27" s="46">
        <v>0</v>
      </c>
      <c r="DP27" s="46">
        <v>0</v>
      </c>
      <c r="DQ27" s="46">
        <v>0</v>
      </c>
      <c r="DR27" s="46">
        <v>0</v>
      </c>
      <c r="DS27" s="46">
        <v>0</v>
      </c>
      <c r="DT27" s="46">
        <v>0</v>
      </c>
      <c r="DU27" s="46">
        <v>0</v>
      </c>
      <c r="DV27" s="46">
        <v>0</v>
      </c>
      <c r="DW27" s="46">
        <v>0</v>
      </c>
      <c r="DX27" s="46">
        <v>0</v>
      </c>
      <c r="DY27" s="46">
        <v>0</v>
      </c>
      <c r="DZ27" s="46">
        <v>0</v>
      </c>
      <c r="EA27" s="46">
        <v>0</v>
      </c>
      <c r="EB27" s="46">
        <v>0</v>
      </c>
      <c r="EC27" s="46">
        <v>0</v>
      </c>
      <c r="ED27" s="46">
        <v>0</v>
      </c>
      <c r="EE27" s="46">
        <v>0</v>
      </c>
      <c r="EF27" s="46">
        <v>0</v>
      </c>
      <c r="EG27" s="46">
        <v>0</v>
      </c>
      <c r="EH27" s="46">
        <v>0</v>
      </c>
      <c r="EI27" s="46">
        <v>0</v>
      </c>
      <c r="EJ27" s="46">
        <v>0</v>
      </c>
      <c r="EK27" s="46">
        <v>0</v>
      </c>
      <c r="EL27" s="46">
        <v>0</v>
      </c>
      <c r="EM27" s="46">
        <v>0</v>
      </c>
      <c r="EN27" s="46">
        <v>0</v>
      </c>
      <c r="EO27" s="46">
        <v>0</v>
      </c>
      <c r="EP27" s="46">
        <v>0</v>
      </c>
      <c r="EQ27" s="46">
        <v>0</v>
      </c>
      <c r="ER27" s="46">
        <v>0</v>
      </c>
      <c r="ES27" s="46">
        <v>0</v>
      </c>
      <c r="ET27" s="46">
        <v>0</v>
      </c>
      <c r="EU27" s="46">
        <v>0</v>
      </c>
      <c r="EV27" s="46">
        <v>0</v>
      </c>
      <c r="EW27" s="46">
        <v>0</v>
      </c>
      <c r="EX27" s="46">
        <v>0</v>
      </c>
      <c r="EY27" s="46">
        <v>0</v>
      </c>
      <c r="EZ27" s="46">
        <v>0</v>
      </c>
      <c r="FA27" s="46">
        <v>0</v>
      </c>
      <c r="FB27" s="46">
        <v>0</v>
      </c>
      <c r="FC27" s="46">
        <v>0</v>
      </c>
      <c r="FD27" s="46">
        <v>0</v>
      </c>
      <c r="FE27" s="46">
        <v>0</v>
      </c>
      <c r="FF27" s="46">
        <v>0</v>
      </c>
      <c r="FG27" s="46">
        <v>0</v>
      </c>
      <c r="FH27" s="46">
        <v>0</v>
      </c>
      <c r="FI27" s="46">
        <v>0</v>
      </c>
      <c r="FJ27" s="46">
        <v>0</v>
      </c>
      <c r="FK27" s="46">
        <v>0</v>
      </c>
      <c r="FL27" s="46">
        <v>0</v>
      </c>
      <c r="FM27" s="46">
        <v>0</v>
      </c>
      <c r="FN27" s="46">
        <v>0</v>
      </c>
      <c r="FO27" s="46">
        <v>0</v>
      </c>
      <c r="FP27" s="46">
        <v>0</v>
      </c>
      <c r="FQ27" s="46">
        <v>0</v>
      </c>
      <c r="FR27" s="46">
        <v>0</v>
      </c>
      <c r="FS27" s="46">
        <v>0</v>
      </c>
      <c r="FT27" s="46">
        <v>0</v>
      </c>
      <c r="FU27" s="46">
        <v>0</v>
      </c>
      <c r="FV27" s="46">
        <v>0</v>
      </c>
      <c r="FW27" s="46">
        <v>0</v>
      </c>
      <c r="FX27" s="46">
        <v>0</v>
      </c>
      <c r="FY27" s="46">
        <v>0</v>
      </c>
      <c r="FZ27" s="46">
        <v>0</v>
      </c>
      <c r="GA27" s="46">
        <v>0</v>
      </c>
      <c r="GB27" s="46">
        <v>0</v>
      </c>
      <c r="GC27" s="46">
        <v>0</v>
      </c>
      <c r="GD27" s="46">
        <v>0</v>
      </c>
      <c r="GE27" s="46">
        <v>0</v>
      </c>
      <c r="GF27" s="46">
        <v>0</v>
      </c>
      <c r="GG27" s="46">
        <v>0</v>
      </c>
      <c r="GH27" s="46">
        <v>0</v>
      </c>
      <c r="GI27" s="46">
        <v>0</v>
      </c>
      <c r="GJ27" s="46">
        <v>0</v>
      </c>
      <c r="GK27" s="46">
        <v>0</v>
      </c>
      <c r="GL27" s="46">
        <v>0</v>
      </c>
      <c r="GM27" s="46">
        <v>0</v>
      </c>
      <c r="GN27" s="46">
        <v>0</v>
      </c>
      <c r="GO27" s="46">
        <v>0</v>
      </c>
      <c r="GP27" s="46">
        <v>0</v>
      </c>
      <c r="GQ27" s="46">
        <v>0</v>
      </c>
      <c r="GR27" s="46">
        <v>0</v>
      </c>
      <c r="GS27" s="46">
        <v>0</v>
      </c>
      <c r="GT27" s="46">
        <v>0</v>
      </c>
      <c r="GU27" s="46">
        <v>0</v>
      </c>
      <c r="GV27" s="46">
        <v>0</v>
      </c>
      <c r="GW27" s="46">
        <v>0</v>
      </c>
      <c r="GX27" s="46">
        <v>0</v>
      </c>
      <c r="GY27" s="46">
        <v>0</v>
      </c>
      <c r="GZ27" s="46">
        <v>0</v>
      </c>
      <c r="HA27" s="46">
        <v>0</v>
      </c>
      <c r="HB27" s="46">
        <v>0</v>
      </c>
      <c r="HC27" s="46">
        <v>0</v>
      </c>
      <c r="HD27" s="46">
        <v>0</v>
      </c>
      <c r="HE27" s="46">
        <v>0</v>
      </c>
      <c r="HF27" s="46">
        <v>0</v>
      </c>
      <c r="HG27" s="46">
        <v>0</v>
      </c>
      <c r="HH27" s="46">
        <v>0</v>
      </c>
      <c r="HI27" s="46">
        <v>0</v>
      </c>
      <c r="HJ27" s="46">
        <v>0</v>
      </c>
      <c r="HK27" s="46">
        <v>0</v>
      </c>
      <c r="HL27" s="46">
        <v>0</v>
      </c>
      <c r="HM27" s="4"/>
      <c r="HN27" s="4"/>
    </row>
    <row r="28" spans="1:222" s="1" customFormat="1" ht="10.199999999999999" x14ac:dyDescent="0.2">
      <c r="A28" s="4"/>
      <c r="B28" s="4"/>
      <c r="C28" s="4"/>
      <c r="D28" s="4"/>
      <c r="E28" s="42" t="s">
        <v>57</v>
      </c>
      <c r="F28" s="4"/>
      <c r="G28" s="4"/>
      <c r="H28" s="42" t="s">
        <v>134</v>
      </c>
      <c r="I28" s="4"/>
      <c r="J28" s="4"/>
      <c r="K28" s="31" t="s">
        <v>14</v>
      </c>
      <c r="L28" s="4"/>
      <c r="M28" s="43" t="s">
        <v>6</v>
      </c>
      <c r="N28" s="71">
        <v>35</v>
      </c>
      <c r="O28" s="44"/>
      <c r="P28" s="4"/>
      <c r="Q28" s="4"/>
      <c r="R28" s="69">
        <v>170000</v>
      </c>
      <c r="S28" s="4"/>
      <c r="T28" s="4"/>
      <c r="U28" s="46">
        <v>0</v>
      </c>
      <c r="V28" s="46">
        <v>0</v>
      </c>
      <c r="W28" s="46">
        <v>0</v>
      </c>
      <c r="X28" s="46">
        <v>0</v>
      </c>
      <c r="Y28" s="46">
        <v>28333.333333333347</v>
      </c>
      <c r="Z28" s="46">
        <v>141666.66666666666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v>0</v>
      </c>
      <c r="BZ28" s="46">
        <v>0</v>
      </c>
      <c r="CA28" s="46">
        <v>0</v>
      </c>
      <c r="CB28" s="46">
        <v>0</v>
      </c>
      <c r="CC28" s="46">
        <v>0</v>
      </c>
      <c r="CD28" s="46">
        <v>0</v>
      </c>
      <c r="CE28" s="46">
        <v>0</v>
      </c>
      <c r="CF28" s="46">
        <v>0</v>
      </c>
      <c r="CG28" s="46">
        <v>0</v>
      </c>
      <c r="CH28" s="46">
        <v>0</v>
      </c>
      <c r="CI28" s="46">
        <v>0</v>
      </c>
      <c r="CJ28" s="46">
        <v>0</v>
      </c>
      <c r="CK28" s="46">
        <v>0</v>
      </c>
      <c r="CL28" s="46">
        <v>0</v>
      </c>
      <c r="CM28" s="46">
        <v>0</v>
      </c>
      <c r="CN28" s="46">
        <v>0</v>
      </c>
      <c r="CO28" s="46">
        <v>0</v>
      </c>
      <c r="CP28" s="46">
        <v>0</v>
      </c>
      <c r="CQ28" s="46">
        <v>0</v>
      </c>
      <c r="CR28" s="46">
        <v>0</v>
      </c>
      <c r="CS28" s="46">
        <v>0</v>
      </c>
      <c r="CT28" s="46">
        <v>0</v>
      </c>
      <c r="CU28" s="46">
        <v>0</v>
      </c>
      <c r="CV28" s="46">
        <v>0</v>
      </c>
      <c r="CW28" s="46">
        <v>0</v>
      </c>
      <c r="CX28" s="46">
        <v>0</v>
      </c>
      <c r="CY28" s="46">
        <v>0</v>
      </c>
      <c r="CZ28" s="46">
        <v>0</v>
      </c>
      <c r="DA28" s="46">
        <v>0</v>
      </c>
      <c r="DB28" s="46">
        <v>0</v>
      </c>
      <c r="DC28" s="46">
        <v>0</v>
      </c>
      <c r="DD28" s="46">
        <v>0</v>
      </c>
      <c r="DE28" s="46">
        <v>0</v>
      </c>
      <c r="DF28" s="46">
        <v>0</v>
      </c>
      <c r="DG28" s="46">
        <v>0</v>
      </c>
      <c r="DH28" s="46">
        <v>0</v>
      </c>
      <c r="DI28" s="46">
        <v>0</v>
      </c>
      <c r="DJ28" s="46">
        <v>0</v>
      </c>
      <c r="DK28" s="46">
        <v>0</v>
      </c>
      <c r="DL28" s="46">
        <v>0</v>
      </c>
      <c r="DM28" s="46">
        <v>0</v>
      </c>
      <c r="DN28" s="46">
        <v>0</v>
      </c>
      <c r="DO28" s="46">
        <v>0</v>
      </c>
      <c r="DP28" s="46">
        <v>0</v>
      </c>
      <c r="DQ28" s="46">
        <v>0</v>
      </c>
      <c r="DR28" s="46">
        <v>0</v>
      </c>
      <c r="DS28" s="46">
        <v>0</v>
      </c>
      <c r="DT28" s="46">
        <v>0</v>
      </c>
      <c r="DU28" s="46">
        <v>0</v>
      </c>
      <c r="DV28" s="46">
        <v>0</v>
      </c>
      <c r="DW28" s="46">
        <v>0</v>
      </c>
      <c r="DX28" s="46">
        <v>0</v>
      </c>
      <c r="DY28" s="46">
        <v>0</v>
      </c>
      <c r="DZ28" s="46">
        <v>0</v>
      </c>
      <c r="EA28" s="46">
        <v>0</v>
      </c>
      <c r="EB28" s="46">
        <v>0</v>
      </c>
      <c r="EC28" s="46">
        <v>0</v>
      </c>
      <c r="ED28" s="46">
        <v>0</v>
      </c>
      <c r="EE28" s="46">
        <v>0</v>
      </c>
      <c r="EF28" s="46">
        <v>0</v>
      </c>
      <c r="EG28" s="46">
        <v>0</v>
      </c>
      <c r="EH28" s="46">
        <v>0</v>
      </c>
      <c r="EI28" s="46">
        <v>0</v>
      </c>
      <c r="EJ28" s="46">
        <v>0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0</v>
      </c>
      <c r="EW28" s="46">
        <v>0</v>
      </c>
      <c r="EX28" s="46">
        <v>0</v>
      </c>
      <c r="EY28" s="46">
        <v>0</v>
      </c>
      <c r="EZ28" s="46">
        <v>0</v>
      </c>
      <c r="FA28" s="46">
        <v>0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46">
        <v>0</v>
      </c>
      <c r="GK28" s="46">
        <v>0</v>
      </c>
      <c r="GL28" s="46">
        <v>0</v>
      </c>
      <c r="GM28" s="46">
        <v>0</v>
      </c>
      <c r="GN28" s="46">
        <v>0</v>
      </c>
      <c r="GO28" s="46">
        <v>0</v>
      </c>
      <c r="GP28" s="46">
        <v>0</v>
      </c>
      <c r="GQ28" s="46">
        <v>0</v>
      </c>
      <c r="GR28" s="46">
        <v>0</v>
      </c>
      <c r="GS28" s="46">
        <v>0</v>
      </c>
      <c r="GT28" s="46">
        <v>0</v>
      </c>
      <c r="GU28" s="46">
        <v>0</v>
      </c>
      <c r="GV28" s="46">
        <v>0</v>
      </c>
      <c r="GW28" s="46">
        <v>0</v>
      </c>
      <c r="GX28" s="46">
        <v>0</v>
      </c>
      <c r="GY28" s="46">
        <v>0</v>
      </c>
      <c r="GZ28" s="46">
        <v>0</v>
      </c>
      <c r="HA28" s="46">
        <v>0</v>
      </c>
      <c r="HB28" s="46">
        <v>0</v>
      </c>
      <c r="HC28" s="46">
        <v>0</v>
      </c>
      <c r="HD28" s="46">
        <v>0</v>
      </c>
      <c r="HE28" s="46">
        <v>0</v>
      </c>
      <c r="HF28" s="46">
        <v>0</v>
      </c>
      <c r="HG28" s="46">
        <v>0</v>
      </c>
      <c r="HH28" s="46">
        <v>0</v>
      </c>
      <c r="HI28" s="46">
        <v>0</v>
      </c>
      <c r="HJ28" s="46">
        <v>0</v>
      </c>
      <c r="HK28" s="46">
        <v>0</v>
      </c>
      <c r="HL28" s="46">
        <v>0</v>
      </c>
      <c r="HM28" s="4"/>
      <c r="HN28" s="4"/>
    </row>
    <row r="29" spans="1:222" s="1" customFormat="1" ht="10.199999999999999" x14ac:dyDescent="0.2">
      <c r="A29" s="4"/>
      <c r="B29" s="4"/>
      <c r="C29" s="4"/>
      <c r="D29" s="4"/>
      <c r="E29" s="42" t="s">
        <v>57</v>
      </c>
      <c r="F29" s="4"/>
      <c r="G29" s="4"/>
      <c r="H29" s="42" t="s">
        <v>135</v>
      </c>
      <c r="I29" s="4"/>
      <c r="J29" s="4"/>
      <c r="K29" s="31" t="s">
        <v>14</v>
      </c>
      <c r="L29" s="4"/>
      <c r="M29" s="43" t="s">
        <v>6</v>
      </c>
      <c r="N29" s="71">
        <v>10</v>
      </c>
      <c r="O29" s="44"/>
      <c r="P29" s="4"/>
      <c r="Q29" s="4"/>
      <c r="R29" s="69">
        <v>30000.000000000004</v>
      </c>
      <c r="S29" s="4"/>
      <c r="T29" s="4"/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10000</v>
      </c>
      <c r="AB29" s="46">
        <v>20000.000000000004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v>0</v>
      </c>
      <c r="BZ29" s="46">
        <v>0</v>
      </c>
      <c r="CA29" s="46">
        <v>0</v>
      </c>
      <c r="CB29" s="46">
        <v>0</v>
      </c>
      <c r="CC29" s="46">
        <v>0</v>
      </c>
      <c r="CD29" s="46">
        <v>0</v>
      </c>
      <c r="CE29" s="46">
        <v>0</v>
      </c>
      <c r="CF29" s="46">
        <v>0</v>
      </c>
      <c r="CG29" s="46">
        <v>0</v>
      </c>
      <c r="CH29" s="46">
        <v>0</v>
      </c>
      <c r="CI29" s="46">
        <v>0</v>
      </c>
      <c r="CJ29" s="46">
        <v>0</v>
      </c>
      <c r="CK29" s="46">
        <v>0</v>
      </c>
      <c r="CL29" s="46">
        <v>0</v>
      </c>
      <c r="CM29" s="46">
        <v>0</v>
      </c>
      <c r="CN29" s="46">
        <v>0</v>
      </c>
      <c r="CO29" s="46">
        <v>0</v>
      </c>
      <c r="CP29" s="46">
        <v>0</v>
      </c>
      <c r="CQ29" s="46">
        <v>0</v>
      </c>
      <c r="CR29" s="46">
        <v>0</v>
      </c>
      <c r="CS29" s="46">
        <v>0</v>
      </c>
      <c r="CT29" s="46">
        <v>0</v>
      </c>
      <c r="CU29" s="46">
        <v>0</v>
      </c>
      <c r="CV29" s="46">
        <v>0</v>
      </c>
      <c r="CW29" s="46">
        <v>0</v>
      </c>
      <c r="CX29" s="46">
        <v>0</v>
      </c>
      <c r="CY29" s="46">
        <v>0</v>
      </c>
      <c r="CZ29" s="46">
        <v>0</v>
      </c>
      <c r="DA29" s="46">
        <v>0</v>
      </c>
      <c r="DB29" s="46">
        <v>0</v>
      </c>
      <c r="DC29" s="46">
        <v>0</v>
      </c>
      <c r="DD29" s="46">
        <v>0</v>
      </c>
      <c r="DE29" s="46">
        <v>0</v>
      </c>
      <c r="DF29" s="46">
        <v>0</v>
      </c>
      <c r="DG29" s="46">
        <v>0</v>
      </c>
      <c r="DH29" s="46">
        <v>0</v>
      </c>
      <c r="DI29" s="46">
        <v>0</v>
      </c>
      <c r="DJ29" s="46">
        <v>0</v>
      </c>
      <c r="DK29" s="46">
        <v>0</v>
      </c>
      <c r="DL29" s="46">
        <v>0</v>
      </c>
      <c r="DM29" s="46">
        <v>0</v>
      </c>
      <c r="DN29" s="46">
        <v>0</v>
      </c>
      <c r="DO29" s="46">
        <v>0</v>
      </c>
      <c r="DP29" s="46">
        <v>0</v>
      </c>
      <c r="DQ29" s="46">
        <v>0</v>
      </c>
      <c r="DR29" s="46">
        <v>0</v>
      </c>
      <c r="DS29" s="46">
        <v>0</v>
      </c>
      <c r="DT29" s="46">
        <v>0</v>
      </c>
      <c r="DU29" s="46">
        <v>0</v>
      </c>
      <c r="DV29" s="46">
        <v>0</v>
      </c>
      <c r="DW29" s="46">
        <v>0</v>
      </c>
      <c r="DX29" s="46">
        <v>0</v>
      </c>
      <c r="DY29" s="46">
        <v>0</v>
      </c>
      <c r="DZ29" s="46">
        <v>0</v>
      </c>
      <c r="EA29" s="46">
        <v>0</v>
      </c>
      <c r="EB29" s="46">
        <v>0</v>
      </c>
      <c r="EC29" s="46">
        <v>0</v>
      </c>
      <c r="ED29" s="46">
        <v>0</v>
      </c>
      <c r="EE29" s="46">
        <v>0</v>
      </c>
      <c r="EF29" s="46">
        <v>0</v>
      </c>
      <c r="EG29" s="46">
        <v>0</v>
      </c>
      <c r="EH29" s="46">
        <v>0</v>
      </c>
      <c r="EI29" s="46">
        <v>0</v>
      </c>
      <c r="EJ29" s="46">
        <v>0</v>
      </c>
      <c r="EK29" s="46">
        <v>0</v>
      </c>
      <c r="EL29" s="46">
        <v>0</v>
      </c>
      <c r="EM29" s="46">
        <v>0</v>
      </c>
      <c r="EN29" s="46">
        <v>0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6">
        <v>0</v>
      </c>
      <c r="FC29" s="46">
        <v>0</v>
      </c>
      <c r="FD29" s="46">
        <v>0</v>
      </c>
      <c r="FE29" s="46">
        <v>0</v>
      </c>
      <c r="FF29" s="46">
        <v>0</v>
      </c>
      <c r="FG29" s="46">
        <v>0</v>
      </c>
      <c r="FH29" s="46">
        <v>0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0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0</v>
      </c>
      <c r="GE29" s="46">
        <v>0</v>
      </c>
      <c r="GF29" s="46">
        <v>0</v>
      </c>
      <c r="GG29" s="46">
        <v>0</v>
      </c>
      <c r="GH29" s="46">
        <v>0</v>
      </c>
      <c r="GI29" s="46">
        <v>0</v>
      </c>
      <c r="GJ29" s="46">
        <v>0</v>
      </c>
      <c r="GK29" s="46">
        <v>0</v>
      </c>
      <c r="GL29" s="46">
        <v>0</v>
      </c>
      <c r="GM29" s="46">
        <v>0</v>
      </c>
      <c r="GN29" s="46">
        <v>0</v>
      </c>
      <c r="GO29" s="46">
        <v>0</v>
      </c>
      <c r="GP29" s="46">
        <v>0</v>
      </c>
      <c r="GQ29" s="46">
        <v>0</v>
      </c>
      <c r="GR29" s="46">
        <v>0</v>
      </c>
      <c r="GS29" s="46">
        <v>0</v>
      </c>
      <c r="GT29" s="46">
        <v>0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0</v>
      </c>
      <c r="HC29" s="46">
        <v>0</v>
      </c>
      <c r="HD29" s="46">
        <v>0</v>
      </c>
      <c r="HE29" s="46">
        <v>0</v>
      </c>
      <c r="HF29" s="46">
        <v>0</v>
      </c>
      <c r="HG29" s="46">
        <v>0</v>
      </c>
      <c r="HH29" s="46">
        <v>0</v>
      </c>
      <c r="HI29" s="46">
        <v>0</v>
      </c>
      <c r="HJ29" s="46">
        <v>0</v>
      </c>
      <c r="HK29" s="46">
        <v>0</v>
      </c>
      <c r="HL29" s="46">
        <v>0</v>
      </c>
      <c r="HM29" s="4"/>
      <c r="HN29" s="4"/>
    </row>
    <row r="30" spans="1:222" s="1" customFormat="1" ht="10.199999999999999" x14ac:dyDescent="0.2">
      <c r="A30" s="4"/>
      <c r="B30" s="4"/>
      <c r="C30" s="4"/>
      <c r="D30" s="4"/>
      <c r="E30" s="42" t="s">
        <v>57</v>
      </c>
      <c r="F30" s="4"/>
      <c r="G30" s="4"/>
      <c r="H30" s="42" t="s">
        <v>136</v>
      </c>
      <c r="I30" s="4"/>
      <c r="J30" s="4"/>
      <c r="K30" s="31" t="s">
        <v>14</v>
      </c>
      <c r="L30" s="4"/>
      <c r="M30" s="43" t="s">
        <v>6</v>
      </c>
      <c r="N30" s="71">
        <v>0</v>
      </c>
      <c r="O30" s="44"/>
      <c r="P30" s="4"/>
      <c r="Q30" s="4"/>
      <c r="R30" s="69">
        <v>10000</v>
      </c>
      <c r="S30" s="4"/>
      <c r="T30" s="4"/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10000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6">
        <v>0</v>
      </c>
      <c r="CC30" s="46">
        <v>0</v>
      </c>
      <c r="CD30" s="46">
        <v>0</v>
      </c>
      <c r="CE30" s="46">
        <v>0</v>
      </c>
      <c r="CF30" s="46">
        <v>0</v>
      </c>
      <c r="CG30" s="46">
        <v>0</v>
      </c>
      <c r="CH30" s="46">
        <v>0</v>
      </c>
      <c r="CI30" s="46">
        <v>0</v>
      </c>
      <c r="CJ30" s="46">
        <v>0</v>
      </c>
      <c r="CK30" s="46">
        <v>0</v>
      </c>
      <c r="CL30" s="46">
        <v>0</v>
      </c>
      <c r="CM30" s="46">
        <v>0</v>
      </c>
      <c r="CN30" s="46">
        <v>0</v>
      </c>
      <c r="CO30" s="46">
        <v>0</v>
      </c>
      <c r="CP30" s="46">
        <v>0</v>
      </c>
      <c r="CQ30" s="46">
        <v>0</v>
      </c>
      <c r="CR30" s="46">
        <v>0</v>
      </c>
      <c r="CS30" s="46">
        <v>0</v>
      </c>
      <c r="CT30" s="46">
        <v>0</v>
      </c>
      <c r="CU30" s="46">
        <v>0</v>
      </c>
      <c r="CV30" s="46">
        <v>0</v>
      </c>
      <c r="CW30" s="46">
        <v>0</v>
      </c>
      <c r="CX30" s="46">
        <v>0</v>
      </c>
      <c r="CY30" s="46">
        <v>0</v>
      </c>
      <c r="CZ30" s="46">
        <v>0</v>
      </c>
      <c r="DA30" s="46">
        <v>0</v>
      </c>
      <c r="DB30" s="46">
        <v>0</v>
      </c>
      <c r="DC30" s="46">
        <v>0</v>
      </c>
      <c r="DD30" s="46">
        <v>0</v>
      </c>
      <c r="DE30" s="46">
        <v>0</v>
      </c>
      <c r="DF30" s="46">
        <v>0</v>
      </c>
      <c r="DG30" s="46">
        <v>0</v>
      </c>
      <c r="DH30" s="46">
        <v>0</v>
      </c>
      <c r="DI30" s="46">
        <v>0</v>
      </c>
      <c r="DJ30" s="46">
        <v>0</v>
      </c>
      <c r="DK30" s="46">
        <v>0</v>
      </c>
      <c r="DL30" s="46">
        <v>0</v>
      </c>
      <c r="DM30" s="46">
        <v>0</v>
      </c>
      <c r="DN30" s="46">
        <v>0</v>
      </c>
      <c r="DO30" s="46">
        <v>0</v>
      </c>
      <c r="DP30" s="46">
        <v>0</v>
      </c>
      <c r="DQ30" s="46">
        <v>0</v>
      </c>
      <c r="DR30" s="46">
        <v>0</v>
      </c>
      <c r="DS30" s="46">
        <v>0</v>
      </c>
      <c r="DT30" s="46">
        <v>0</v>
      </c>
      <c r="DU30" s="46">
        <v>0</v>
      </c>
      <c r="DV30" s="46">
        <v>0</v>
      </c>
      <c r="DW30" s="46">
        <v>0</v>
      </c>
      <c r="DX30" s="46">
        <v>0</v>
      </c>
      <c r="DY30" s="46">
        <v>0</v>
      </c>
      <c r="DZ30" s="46">
        <v>0</v>
      </c>
      <c r="EA30" s="46">
        <v>0</v>
      </c>
      <c r="EB30" s="46">
        <v>0</v>
      </c>
      <c r="EC30" s="46">
        <v>0</v>
      </c>
      <c r="ED30" s="46">
        <v>0</v>
      </c>
      <c r="EE30" s="46">
        <v>0</v>
      </c>
      <c r="EF30" s="46">
        <v>0</v>
      </c>
      <c r="EG30" s="46">
        <v>0</v>
      </c>
      <c r="EH30" s="46">
        <v>0</v>
      </c>
      <c r="EI30" s="46">
        <v>0</v>
      </c>
      <c r="EJ30" s="46">
        <v>0</v>
      </c>
      <c r="EK30" s="46">
        <v>0</v>
      </c>
      <c r="EL30" s="46">
        <v>0</v>
      </c>
      <c r="EM30" s="46">
        <v>0</v>
      </c>
      <c r="EN30" s="46">
        <v>0</v>
      </c>
      <c r="EO30" s="46">
        <v>0</v>
      </c>
      <c r="EP30" s="46">
        <v>0</v>
      </c>
      <c r="EQ30" s="46">
        <v>0</v>
      </c>
      <c r="ER30" s="46">
        <v>0</v>
      </c>
      <c r="ES30" s="46">
        <v>0</v>
      </c>
      <c r="ET30" s="46">
        <v>0</v>
      </c>
      <c r="EU30" s="46">
        <v>0</v>
      </c>
      <c r="EV30" s="46">
        <v>0</v>
      </c>
      <c r="EW30" s="46">
        <v>0</v>
      </c>
      <c r="EX30" s="46">
        <v>0</v>
      </c>
      <c r="EY30" s="46">
        <v>0</v>
      </c>
      <c r="EZ30" s="46">
        <v>0</v>
      </c>
      <c r="FA30" s="46">
        <v>0</v>
      </c>
      <c r="FB30" s="46">
        <v>0</v>
      </c>
      <c r="FC30" s="46">
        <v>0</v>
      </c>
      <c r="FD30" s="46">
        <v>0</v>
      </c>
      <c r="FE30" s="46">
        <v>0</v>
      </c>
      <c r="FF30" s="46">
        <v>0</v>
      </c>
      <c r="FG30" s="46">
        <v>0</v>
      </c>
      <c r="FH30" s="46">
        <v>0</v>
      </c>
      <c r="FI30" s="46">
        <v>0</v>
      </c>
      <c r="FJ30" s="46">
        <v>0</v>
      </c>
      <c r="FK30" s="46">
        <v>0</v>
      </c>
      <c r="FL30" s="46">
        <v>0</v>
      </c>
      <c r="FM30" s="46">
        <v>0</v>
      </c>
      <c r="FN30" s="46">
        <v>0</v>
      </c>
      <c r="FO30" s="46">
        <v>0</v>
      </c>
      <c r="FP30" s="46">
        <v>0</v>
      </c>
      <c r="FQ30" s="46">
        <v>0</v>
      </c>
      <c r="FR30" s="46">
        <v>0</v>
      </c>
      <c r="FS30" s="46">
        <v>0</v>
      </c>
      <c r="FT30" s="46">
        <v>0</v>
      </c>
      <c r="FU30" s="46">
        <v>0</v>
      </c>
      <c r="FV30" s="46">
        <v>0</v>
      </c>
      <c r="FW30" s="46">
        <v>0</v>
      </c>
      <c r="FX30" s="46">
        <v>0</v>
      </c>
      <c r="FY30" s="46">
        <v>0</v>
      </c>
      <c r="FZ30" s="46">
        <v>0</v>
      </c>
      <c r="GA30" s="46">
        <v>0</v>
      </c>
      <c r="GB30" s="46">
        <v>0</v>
      </c>
      <c r="GC30" s="46">
        <v>0</v>
      </c>
      <c r="GD30" s="46">
        <v>0</v>
      </c>
      <c r="GE30" s="46">
        <v>0</v>
      </c>
      <c r="GF30" s="46">
        <v>0</v>
      </c>
      <c r="GG30" s="46">
        <v>0</v>
      </c>
      <c r="GH30" s="46">
        <v>0</v>
      </c>
      <c r="GI30" s="46">
        <v>0</v>
      </c>
      <c r="GJ30" s="46">
        <v>0</v>
      </c>
      <c r="GK30" s="46">
        <v>0</v>
      </c>
      <c r="GL30" s="46">
        <v>0</v>
      </c>
      <c r="GM30" s="46">
        <v>0</v>
      </c>
      <c r="GN30" s="46">
        <v>0</v>
      </c>
      <c r="GO30" s="46">
        <v>0</v>
      </c>
      <c r="GP30" s="46">
        <v>0</v>
      </c>
      <c r="GQ30" s="46">
        <v>0</v>
      </c>
      <c r="GR30" s="46">
        <v>0</v>
      </c>
      <c r="GS30" s="46">
        <v>0</v>
      </c>
      <c r="GT30" s="46">
        <v>0</v>
      </c>
      <c r="GU30" s="46">
        <v>0</v>
      </c>
      <c r="GV30" s="46">
        <v>0</v>
      </c>
      <c r="GW30" s="46">
        <v>0</v>
      </c>
      <c r="GX30" s="46">
        <v>0</v>
      </c>
      <c r="GY30" s="46">
        <v>0</v>
      </c>
      <c r="GZ30" s="46">
        <v>0</v>
      </c>
      <c r="HA30" s="46">
        <v>0</v>
      </c>
      <c r="HB30" s="46">
        <v>0</v>
      </c>
      <c r="HC30" s="46">
        <v>0</v>
      </c>
      <c r="HD30" s="46">
        <v>0</v>
      </c>
      <c r="HE30" s="46">
        <v>0</v>
      </c>
      <c r="HF30" s="46">
        <v>0</v>
      </c>
      <c r="HG30" s="46">
        <v>0</v>
      </c>
      <c r="HH30" s="46">
        <v>0</v>
      </c>
      <c r="HI30" s="46">
        <v>0</v>
      </c>
      <c r="HJ30" s="46">
        <v>0</v>
      </c>
      <c r="HK30" s="46">
        <v>0</v>
      </c>
      <c r="HL30" s="46">
        <v>0</v>
      </c>
      <c r="HM30" s="4"/>
      <c r="HN30" s="4"/>
    </row>
    <row r="31" spans="1:222" s="1" customFormat="1" ht="10.199999999999999" x14ac:dyDescent="0.2">
      <c r="A31" s="4"/>
      <c r="B31" s="4"/>
      <c r="C31" s="4"/>
      <c r="D31" s="4"/>
      <c r="E31" s="42" t="s">
        <v>57</v>
      </c>
      <c r="F31" s="4"/>
      <c r="G31" s="4"/>
      <c r="H31" s="42" t="s">
        <v>137</v>
      </c>
      <c r="I31" s="4"/>
      <c r="J31" s="4"/>
      <c r="K31" s="31" t="s">
        <v>14</v>
      </c>
      <c r="L31" s="4"/>
      <c r="M31" s="43" t="s">
        <v>6</v>
      </c>
      <c r="N31" s="71">
        <v>0</v>
      </c>
      <c r="O31" s="44"/>
      <c r="P31" s="4"/>
      <c r="Q31" s="4"/>
      <c r="R31" s="69">
        <v>0</v>
      </c>
      <c r="S31" s="4"/>
      <c r="T31" s="4"/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v>0</v>
      </c>
      <c r="BZ31" s="46">
        <v>0</v>
      </c>
      <c r="CA31" s="46">
        <v>0</v>
      </c>
      <c r="CB31" s="46">
        <v>0</v>
      </c>
      <c r="CC31" s="46">
        <v>0</v>
      </c>
      <c r="CD31" s="46">
        <v>0</v>
      </c>
      <c r="CE31" s="46">
        <v>0</v>
      </c>
      <c r="CF31" s="46">
        <v>0</v>
      </c>
      <c r="CG31" s="46">
        <v>0</v>
      </c>
      <c r="CH31" s="46">
        <v>0</v>
      </c>
      <c r="CI31" s="46">
        <v>0</v>
      </c>
      <c r="CJ31" s="46">
        <v>0</v>
      </c>
      <c r="CK31" s="46">
        <v>0</v>
      </c>
      <c r="CL31" s="46">
        <v>0</v>
      </c>
      <c r="CM31" s="46">
        <v>0</v>
      </c>
      <c r="CN31" s="46">
        <v>0</v>
      </c>
      <c r="CO31" s="46">
        <v>0</v>
      </c>
      <c r="CP31" s="46">
        <v>0</v>
      </c>
      <c r="CQ31" s="46">
        <v>0</v>
      </c>
      <c r="CR31" s="46">
        <v>0</v>
      </c>
      <c r="CS31" s="46">
        <v>0</v>
      </c>
      <c r="CT31" s="46">
        <v>0</v>
      </c>
      <c r="CU31" s="46">
        <v>0</v>
      </c>
      <c r="CV31" s="46">
        <v>0</v>
      </c>
      <c r="CW31" s="46">
        <v>0</v>
      </c>
      <c r="CX31" s="46">
        <v>0</v>
      </c>
      <c r="CY31" s="46">
        <v>0</v>
      </c>
      <c r="CZ31" s="46">
        <v>0</v>
      </c>
      <c r="DA31" s="46">
        <v>0</v>
      </c>
      <c r="DB31" s="46">
        <v>0</v>
      </c>
      <c r="DC31" s="46">
        <v>0</v>
      </c>
      <c r="DD31" s="46">
        <v>0</v>
      </c>
      <c r="DE31" s="46">
        <v>0</v>
      </c>
      <c r="DF31" s="46">
        <v>0</v>
      </c>
      <c r="DG31" s="46">
        <v>0</v>
      </c>
      <c r="DH31" s="46">
        <v>0</v>
      </c>
      <c r="DI31" s="46">
        <v>0</v>
      </c>
      <c r="DJ31" s="46">
        <v>0</v>
      </c>
      <c r="DK31" s="46">
        <v>0</v>
      </c>
      <c r="DL31" s="46">
        <v>0</v>
      </c>
      <c r="DM31" s="46">
        <v>0</v>
      </c>
      <c r="DN31" s="46">
        <v>0</v>
      </c>
      <c r="DO31" s="46">
        <v>0</v>
      </c>
      <c r="DP31" s="46">
        <v>0</v>
      </c>
      <c r="DQ31" s="46">
        <v>0</v>
      </c>
      <c r="DR31" s="46">
        <v>0</v>
      </c>
      <c r="DS31" s="46">
        <v>0</v>
      </c>
      <c r="DT31" s="46">
        <v>0</v>
      </c>
      <c r="DU31" s="46">
        <v>0</v>
      </c>
      <c r="DV31" s="46">
        <v>0</v>
      </c>
      <c r="DW31" s="46">
        <v>0</v>
      </c>
      <c r="DX31" s="46">
        <v>0</v>
      </c>
      <c r="DY31" s="46">
        <v>0</v>
      </c>
      <c r="DZ31" s="46">
        <v>0</v>
      </c>
      <c r="EA31" s="46">
        <v>0</v>
      </c>
      <c r="EB31" s="46">
        <v>0</v>
      </c>
      <c r="EC31" s="46">
        <v>0</v>
      </c>
      <c r="ED31" s="46">
        <v>0</v>
      </c>
      <c r="EE31" s="46">
        <v>0</v>
      </c>
      <c r="EF31" s="46">
        <v>0</v>
      </c>
      <c r="EG31" s="46">
        <v>0</v>
      </c>
      <c r="EH31" s="46">
        <v>0</v>
      </c>
      <c r="EI31" s="46">
        <v>0</v>
      </c>
      <c r="EJ31" s="46">
        <v>0</v>
      </c>
      <c r="EK31" s="46">
        <v>0</v>
      </c>
      <c r="EL31" s="46">
        <v>0</v>
      </c>
      <c r="EM31" s="46">
        <v>0</v>
      </c>
      <c r="EN31" s="46">
        <v>0</v>
      </c>
      <c r="EO31" s="46">
        <v>0</v>
      </c>
      <c r="EP31" s="46">
        <v>0</v>
      </c>
      <c r="EQ31" s="46">
        <v>0</v>
      </c>
      <c r="ER31" s="46">
        <v>0</v>
      </c>
      <c r="ES31" s="46">
        <v>0</v>
      </c>
      <c r="ET31" s="46">
        <v>0</v>
      </c>
      <c r="EU31" s="46">
        <v>0</v>
      </c>
      <c r="EV31" s="46">
        <v>0</v>
      </c>
      <c r="EW31" s="46">
        <v>0</v>
      </c>
      <c r="EX31" s="46">
        <v>0</v>
      </c>
      <c r="EY31" s="46">
        <v>0</v>
      </c>
      <c r="EZ31" s="46">
        <v>0</v>
      </c>
      <c r="FA31" s="46">
        <v>0</v>
      </c>
      <c r="FB31" s="46">
        <v>0</v>
      </c>
      <c r="FC31" s="46">
        <v>0</v>
      </c>
      <c r="FD31" s="46">
        <v>0</v>
      </c>
      <c r="FE31" s="46">
        <v>0</v>
      </c>
      <c r="FF31" s="46">
        <v>0</v>
      </c>
      <c r="FG31" s="46">
        <v>0</v>
      </c>
      <c r="FH31" s="46">
        <v>0</v>
      </c>
      <c r="FI31" s="46">
        <v>0</v>
      </c>
      <c r="FJ31" s="46">
        <v>0</v>
      </c>
      <c r="FK31" s="46">
        <v>0</v>
      </c>
      <c r="FL31" s="46">
        <v>0</v>
      </c>
      <c r="FM31" s="46">
        <v>0</v>
      </c>
      <c r="FN31" s="46">
        <v>0</v>
      </c>
      <c r="FO31" s="46">
        <v>0</v>
      </c>
      <c r="FP31" s="46">
        <v>0</v>
      </c>
      <c r="FQ31" s="46">
        <v>0</v>
      </c>
      <c r="FR31" s="46">
        <v>0</v>
      </c>
      <c r="FS31" s="46">
        <v>0</v>
      </c>
      <c r="FT31" s="46">
        <v>0</v>
      </c>
      <c r="FU31" s="46">
        <v>0</v>
      </c>
      <c r="FV31" s="46">
        <v>0</v>
      </c>
      <c r="FW31" s="46">
        <v>0</v>
      </c>
      <c r="FX31" s="46">
        <v>0</v>
      </c>
      <c r="FY31" s="46">
        <v>0</v>
      </c>
      <c r="FZ31" s="46">
        <v>0</v>
      </c>
      <c r="GA31" s="46">
        <v>0</v>
      </c>
      <c r="GB31" s="46">
        <v>0</v>
      </c>
      <c r="GC31" s="46">
        <v>0</v>
      </c>
      <c r="GD31" s="46">
        <v>0</v>
      </c>
      <c r="GE31" s="46">
        <v>0</v>
      </c>
      <c r="GF31" s="46">
        <v>0</v>
      </c>
      <c r="GG31" s="46">
        <v>0</v>
      </c>
      <c r="GH31" s="46">
        <v>0</v>
      </c>
      <c r="GI31" s="46">
        <v>0</v>
      </c>
      <c r="GJ31" s="46">
        <v>0</v>
      </c>
      <c r="GK31" s="46">
        <v>0</v>
      </c>
      <c r="GL31" s="46">
        <v>0</v>
      </c>
      <c r="GM31" s="46">
        <v>0</v>
      </c>
      <c r="GN31" s="46">
        <v>0</v>
      </c>
      <c r="GO31" s="46">
        <v>0</v>
      </c>
      <c r="GP31" s="46">
        <v>0</v>
      </c>
      <c r="GQ31" s="46">
        <v>0</v>
      </c>
      <c r="GR31" s="46">
        <v>0</v>
      </c>
      <c r="GS31" s="46">
        <v>0</v>
      </c>
      <c r="GT31" s="46">
        <v>0</v>
      </c>
      <c r="GU31" s="46">
        <v>0</v>
      </c>
      <c r="GV31" s="46">
        <v>0</v>
      </c>
      <c r="GW31" s="46">
        <v>0</v>
      </c>
      <c r="GX31" s="46">
        <v>0</v>
      </c>
      <c r="GY31" s="46">
        <v>0</v>
      </c>
      <c r="GZ31" s="46">
        <v>0</v>
      </c>
      <c r="HA31" s="46">
        <v>0</v>
      </c>
      <c r="HB31" s="46">
        <v>0</v>
      </c>
      <c r="HC31" s="46">
        <v>0</v>
      </c>
      <c r="HD31" s="46">
        <v>0</v>
      </c>
      <c r="HE31" s="46">
        <v>0</v>
      </c>
      <c r="HF31" s="46">
        <v>0</v>
      </c>
      <c r="HG31" s="46">
        <v>0</v>
      </c>
      <c r="HH31" s="46">
        <v>0</v>
      </c>
      <c r="HI31" s="46">
        <v>0</v>
      </c>
      <c r="HJ31" s="46">
        <v>0</v>
      </c>
      <c r="HK31" s="46">
        <v>0</v>
      </c>
      <c r="HL31" s="46">
        <v>0</v>
      </c>
      <c r="HM31" s="4"/>
      <c r="HN31" s="4"/>
    </row>
    <row r="32" spans="1:222" s="1" customFormat="1" ht="10.199999999999999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31"/>
      <c r="L32" s="4"/>
      <c r="M32" s="43"/>
      <c r="N32" s="4"/>
      <c r="O32" s="44"/>
      <c r="P32" s="4"/>
      <c r="Q32" s="38" t="s">
        <v>12</v>
      </c>
      <c r="R32" s="72">
        <v>0</v>
      </c>
      <c r="S32" s="4"/>
      <c r="T32" s="4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"/>
      <c r="HN32" s="4"/>
    </row>
    <row r="33" spans="1:222" x14ac:dyDescent="0.25">
      <c r="A33" s="6"/>
      <c r="B33" s="6"/>
      <c r="C33" s="6"/>
      <c r="D33" s="6"/>
      <c r="E33" s="30" t="s">
        <v>15</v>
      </c>
      <c r="F33" s="6"/>
      <c r="G33" s="6"/>
      <c r="H33" s="6"/>
      <c r="I33" s="6"/>
      <c r="J33" s="6"/>
      <c r="K33" s="31"/>
      <c r="L33" s="6"/>
      <c r="M33" s="13"/>
      <c r="N33" s="6"/>
      <c r="O33" s="20"/>
      <c r="P33" s="6"/>
      <c r="Q33" s="6"/>
      <c r="R33" s="65"/>
      <c r="S33" s="6"/>
      <c r="T33" s="6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6"/>
      <c r="HN33" s="6"/>
    </row>
    <row r="34" spans="1:222" s="1" customFormat="1" ht="10.199999999999999" x14ac:dyDescent="0.2">
      <c r="A34" s="4"/>
      <c r="B34" s="4"/>
      <c r="C34" s="4"/>
      <c r="D34" s="4"/>
      <c r="E34" s="42" t="s">
        <v>15</v>
      </c>
      <c r="F34" s="4"/>
      <c r="G34" s="4"/>
      <c r="H34" s="42" t="s">
        <v>132</v>
      </c>
      <c r="I34" s="4"/>
      <c r="J34" s="4"/>
      <c r="K34" s="31" t="s">
        <v>14</v>
      </c>
      <c r="L34" s="4"/>
      <c r="M34" s="43" t="s">
        <v>6</v>
      </c>
      <c r="N34" s="71">
        <v>10</v>
      </c>
      <c r="O34" s="44"/>
      <c r="P34" s="4"/>
      <c r="Q34" s="4"/>
      <c r="R34" s="69">
        <v>25000</v>
      </c>
      <c r="S34" s="4"/>
      <c r="T34" s="4"/>
      <c r="U34" s="46">
        <v>8333.3333333333339</v>
      </c>
      <c r="V34" s="46">
        <v>12500</v>
      </c>
      <c r="W34" s="46">
        <v>4166.6666666666661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6">
        <v>0</v>
      </c>
      <c r="CC34" s="46">
        <v>0</v>
      </c>
      <c r="CD34" s="46">
        <v>0</v>
      </c>
      <c r="CE34" s="46">
        <v>0</v>
      </c>
      <c r="CF34" s="46">
        <v>0</v>
      </c>
      <c r="CG34" s="46">
        <v>0</v>
      </c>
      <c r="CH34" s="46">
        <v>0</v>
      </c>
      <c r="CI34" s="46">
        <v>0</v>
      </c>
      <c r="CJ34" s="46">
        <v>0</v>
      </c>
      <c r="CK34" s="46">
        <v>0</v>
      </c>
      <c r="CL34" s="46">
        <v>0</v>
      </c>
      <c r="CM34" s="46">
        <v>0</v>
      </c>
      <c r="CN34" s="46">
        <v>0</v>
      </c>
      <c r="CO34" s="46">
        <v>0</v>
      </c>
      <c r="CP34" s="46">
        <v>0</v>
      </c>
      <c r="CQ34" s="46">
        <v>0</v>
      </c>
      <c r="CR34" s="46">
        <v>0</v>
      </c>
      <c r="CS34" s="46">
        <v>0</v>
      </c>
      <c r="CT34" s="46">
        <v>0</v>
      </c>
      <c r="CU34" s="46">
        <v>0</v>
      </c>
      <c r="CV34" s="46">
        <v>0</v>
      </c>
      <c r="CW34" s="46">
        <v>0</v>
      </c>
      <c r="CX34" s="46">
        <v>0</v>
      </c>
      <c r="CY34" s="46">
        <v>0</v>
      </c>
      <c r="CZ34" s="46">
        <v>0</v>
      </c>
      <c r="DA34" s="46">
        <v>0</v>
      </c>
      <c r="DB34" s="46">
        <v>0</v>
      </c>
      <c r="DC34" s="46">
        <v>0</v>
      </c>
      <c r="DD34" s="46">
        <v>0</v>
      </c>
      <c r="DE34" s="46">
        <v>0</v>
      </c>
      <c r="DF34" s="46">
        <v>0</v>
      </c>
      <c r="DG34" s="46">
        <v>0</v>
      </c>
      <c r="DH34" s="46">
        <v>0</v>
      </c>
      <c r="DI34" s="46">
        <v>0</v>
      </c>
      <c r="DJ34" s="46">
        <v>0</v>
      </c>
      <c r="DK34" s="46">
        <v>0</v>
      </c>
      <c r="DL34" s="46">
        <v>0</v>
      </c>
      <c r="DM34" s="46">
        <v>0</v>
      </c>
      <c r="DN34" s="46">
        <v>0</v>
      </c>
      <c r="DO34" s="46">
        <v>0</v>
      </c>
      <c r="DP34" s="46">
        <v>0</v>
      </c>
      <c r="DQ34" s="46">
        <v>0</v>
      </c>
      <c r="DR34" s="46">
        <v>0</v>
      </c>
      <c r="DS34" s="46">
        <v>0</v>
      </c>
      <c r="DT34" s="46">
        <v>0</v>
      </c>
      <c r="DU34" s="46">
        <v>0</v>
      </c>
      <c r="DV34" s="46">
        <v>0</v>
      </c>
      <c r="DW34" s="46">
        <v>0</v>
      </c>
      <c r="DX34" s="46">
        <v>0</v>
      </c>
      <c r="DY34" s="46">
        <v>0</v>
      </c>
      <c r="DZ34" s="46">
        <v>0</v>
      </c>
      <c r="EA34" s="46">
        <v>0</v>
      </c>
      <c r="EB34" s="46">
        <v>0</v>
      </c>
      <c r="EC34" s="46">
        <v>0</v>
      </c>
      <c r="ED34" s="46">
        <v>0</v>
      </c>
      <c r="EE34" s="46">
        <v>0</v>
      </c>
      <c r="EF34" s="46">
        <v>0</v>
      </c>
      <c r="EG34" s="46">
        <v>0</v>
      </c>
      <c r="EH34" s="46">
        <v>0</v>
      </c>
      <c r="EI34" s="46">
        <v>0</v>
      </c>
      <c r="EJ34" s="46">
        <v>0</v>
      </c>
      <c r="EK34" s="46">
        <v>0</v>
      </c>
      <c r="EL34" s="46">
        <v>0</v>
      </c>
      <c r="EM34" s="46">
        <v>0</v>
      </c>
      <c r="EN34" s="46">
        <v>0</v>
      </c>
      <c r="EO34" s="46">
        <v>0</v>
      </c>
      <c r="EP34" s="46">
        <v>0</v>
      </c>
      <c r="EQ34" s="46">
        <v>0</v>
      </c>
      <c r="ER34" s="46">
        <v>0</v>
      </c>
      <c r="ES34" s="46">
        <v>0</v>
      </c>
      <c r="ET34" s="46">
        <v>0</v>
      </c>
      <c r="EU34" s="46">
        <v>0</v>
      </c>
      <c r="EV34" s="46">
        <v>0</v>
      </c>
      <c r="EW34" s="46">
        <v>0</v>
      </c>
      <c r="EX34" s="46">
        <v>0</v>
      </c>
      <c r="EY34" s="46">
        <v>0</v>
      </c>
      <c r="EZ34" s="46">
        <v>0</v>
      </c>
      <c r="FA34" s="46">
        <v>0</v>
      </c>
      <c r="FB34" s="46">
        <v>0</v>
      </c>
      <c r="FC34" s="46">
        <v>0</v>
      </c>
      <c r="FD34" s="46">
        <v>0</v>
      </c>
      <c r="FE34" s="46">
        <v>0</v>
      </c>
      <c r="FF34" s="46">
        <v>0</v>
      </c>
      <c r="FG34" s="46">
        <v>0</v>
      </c>
      <c r="FH34" s="46">
        <v>0</v>
      </c>
      <c r="FI34" s="46">
        <v>0</v>
      </c>
      <c r="FJ34" s="46">
        <v>0</v>
      </c>
      <c r="FK34" s="46">
        <v>0</v>
      </c>
      <c r="FL34" s="46">
        <v>0</v>
      </c>
      <c r="FM34" s="46">
        <v>0</v>
      </c>
      <c r="FN34" s="46">
        <v>0</v>
      </c>
      <c r="FO34" s="46">
        <v>0</v>
      </c>
      <c r="FP34" s="46">
        <v>0</v>
      </c>
      <c r="FQ34" s="46">
        <v>0</v>
      </c>
      <c r="FR34" s="46">
        <v>0</v>
      </c>
      <c r="FS34" s="46">
        <v>0</v>
      </c>
      <c r="FT34" s="46">
        <v>0</v>
      </c>
      <c r="FU34" s="46">
        <v>0</v>
      </c>
      <c r="FV34" s="46">
        <v>0</v>
      </c>
      <c r="FW34" s="46">
        <v>0</v>
      </c>
      <c r="FX34" s="46">
        <v>0</v>
      </c>
      <c r="FY34" s="46">
        <v>0</v>
      </c>
      <c r="FZ34" s="46">
        <v>0</v>
      </c>
      <c r="GA34" s="46">
        <v>0</v>
      </c>
      <c r="GB34" s="46">
        <v>0</v>
      </c>
      <c r="GC34" s="46">
        <v>0</v>
      </c>
      <c r="GD34" s="46">
        <v>0</v>
      </c>
      <c r="GE34" s="46">
        <v>0</v>
      </c>
      <c r="GF34" s="46">
        <v>0</v>
      </c>
      <c r="GG34" s="46">
        <v>0</v>
      </c>
      <c r="GH34" s="46">
        <v>0</v>
      </c>
      <c r="GI34" s="46">
        <v>0</v>
      </c>
      <c r="GJ34" s="46">
        <v>0</v>
      </c>
      <c r="GK34" s="46">
        <v>0</v>
      </c>
      <c r="GL34" s="46">
        <v>0</v>
      </c>
      <c r="GM34" s="46">
        <v>0</v>
      </c>
      <c r="GN34" s="46">
        <v>0</v>
      </c>
      <c r="GO34" s="46">
        <v>0</v>
      </c>
      <c r="GP34" s="46">
        <v>0</v>
      </c>
      <c r="GQ34" s="46">
        <v>0</v>
      </c>
      <c r="GR34" s="46">
        <v>0</v>
      </c>
      <c r="GS34" s="46">
        <v>0</v>
      </c>
      <c r="GT34" s="46">
        <v>0</v>
      </c>
      <c r="GU34" s="46">
        <v>0</v>
      </c>
      <c r="GV34" s="46">
        <v>0</v>
      </c>
      <c r="GW34" s="46">
        <v>0</v>
      </c>
      <c r="GX34" s="46">
        <v>0</v>
      </c>
      <c r="GY34" s="46">
        <v>0</v>
      </c>
      <c r="GZ34" s="46">
        <v>0</v>
      </c>
      <c r="HA34" s="46">
        <v>0</v>
      </c>
      <c r="HB34" s="46">
        <v>0</v>
      </c>
      <c r="HC34" s="46">
        <v>0</v>
      </c>
      <c r="HD34" s="46">
        <v>0</v>
      </c>
      <c r="HE34" s="46">
        <v>0</v>
      </c>
      <c r="HF34" s="46">
        <v>0</v>
      </c>
      <c r="HG34" s="46">
        <v>0</v>
      </c>
      <c r="HH34" s="46">
        <v>0</v>
      </c>
      <c r="HI34" s="46">
        <v>0</v>
      </c>
      <c r="HJ34" s="46">
        <v>0</v>
      </c>
      <c r="HK34" s="46">
        <v>0</v>
      </c>
      <c r="HL34" s="46">
        <v>0</v>
      </c>
      <c r="HM34" s="4"/>
      <c r="HN34" s="4"/>
    </row>
    <row r="35" spans="1:222" s="1" customFormat="1" ht="10.199999999999999" x14ac:dyDescent="0.2">
      <c r="A35" s="4"/>
      <c r="B35" s="4"/>
      <c r="C35" s="4"/>
      <c r="D35" s="4"/>
      <c r="E35" s="42" t="s">
        <v>15</v>
      </c>
      <c r="F35" s="4"/>
      <c r="G35" s="4"/>
      <c r="H35" s="42" t="s">
        <v>133</v>
      </c>
      <c r="I35" s="4"/>
      <c r="J35" s="4"/>
      <c r="K35" s="31" t="s">
        <v>14</v>
      </c>
      <c r="L35" s="4"/>
      <c r="M35" s="43" t="s">
        <v>6</v>
      </c>
      <c r="N35" s="71">
        <v>10</v>
      </c>
      <c r="O35" s="44"/>
      <c r="P35" s="4"/>
      <c r="Q35" s="4"/>
      <c r="R35" s="69">
        <v>300000</v>
      </c>
      <c r="S35" s="4"/>
      <c r="T35" s="4"/>
      <c r="U35" s="46">
        <v>0</v>
      </c>
      <c r="V35" s="46">
        <v>0</v>
      </c>
      <c r="W35" s="46">
        <v>100000.00000000001</v>
      </c>
      <c r="X35" s="46">
        <v>150000</v>
      </c>
      <c r="Y35" s="46">
        <v>50000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46">
        <v>0</v>
      </c>
      <c r="CC35" s="46">
        <v>0</v>
      </c>
      <c r="CD35" s="46">
        <v>0</v>
      </c>
      <c r="CE35" s="46">
        <v>0</v>
      </c>
      <c r="CF35" s="46">
        <v>0</v>
      </c>
      <c r="CG35" s="46">
        <v>0</v>
      </c>
      <c r="CH35" s="46">
        <v>0</v>
      </c>
      <c r="CI35" s="46">
        <v>0</v>
      </c>
      <c r="CJ35" s="46">
        <v>0</v>
      </c>
      <c r="CK35" s="46">
        <v>0</v>
      </c>
      <c r="CL35" s="46">
        <v>0</v>
      </c>
      <c r="CM35" s="46">
        <v>0</v>
      </c>
      <c r="CN35" s="46">
        <v>0</v>
      </c>
      <c r="CO35" s="46">
        <v>0</v>
      </c>
      <c r="CP35" s="46">
        <v>0</v>
      </c>
      <c r="CQ35" s="46">
        <v>0</v>
      </c>
      <c r="CR35" s="46">
        <v>0</v>
      </c>
      <c r="CS35" s="46">
        <v>0</v>
      </c>
      <c r="CT35" s="46">
        <v>0</v>
      </c>
      <c r="CU35" s="46">
        <v>0</v>
      </c>
      <c r="CV35" s="46">
        <v>0</v>
      </c>
      <c r="CW35" s="46">
        <v>0</v>
      </c>
      <c r="CX35" s="46">
        <v>0</v>
      </c>
      <c r="CY35" s="46">
        <v>0</v>
      </c>
      <c r="CZ35" s="46">
        <v>0</v>
      </c>
      <c r="DA35" s="46">
        <v>0</v>
      </c>
      <c r="DB35" s="46">
        <v>0</v>
      </c>
      <c r="DC35" s="46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  <c r="DQ35" s="46">
        <v>0</v>
      </c>
      <c r="DR35" s="46">
        <v>0</v>
      </c>
      <c r="DS35" s="46">
        <v>0</v>
      </c>
      <c r="DT35" s="46">
        <v>0</v>
      </c>
      <c r="DU35" s="46">
        <v>0</v>
      </c>
      <c r="DV35" s="46">
        <v>0</v>
      </c>
      <c r="DW35" s="46">
        <v>0</v>
      </c>
      <c r="DX35" s="46">
        <v>0</v>
      </c>
      <c r="DY35" s="46">
        <v>0</v>
      </c>
      <c r="DZ35" s="46">
        <v>0</v>
      </c>
      <c r="EA35" s="46">
        <v>0</v>
      </c>
      <c r="EB35" s="46">
        <v>0</v>
      </c>
      <c r="EC35" s="46">
        <v>0</v>
      </c>
      <c r="ED35" s="46">
        <v>0</v>
      </c>
      <c r="EE35" s="46">
        <v>0</v>
      </c>
      <c r="EF35" s="46">
        <v>0</v>
      </c>
      <c r="EG35" s="46">
        <v>0</v>
      </c>
      <c r="EH35" s="46">
        <v>0</v>
      </c>
      <c r="EI35" s="46">
        <v>0</v>
      </c>
      <c r="EJ35" s="46">
        <v>0</v>
      </c>
      <c r="EK35" s="46">
        <v>0</v>
      </c>
      <c r="EL35" s="46">
        <v>0</v>
      </c>
      <c r="EM35" s="46">
        <v>0</v>
      </c>
      <c r="EN35" s="46">
        <v>0</v>
      </c>
      <c r="EO35" s="46">
        <v>0</v>
      </c>
      <c r="EP35" s="46">
        <v>0</v>
      </c>
      <c r="EQ35" s="46">
        <v>0</v>
      </c>
      <c r="ER35" s="46">
        <v>0</v>
      </c>
      <c r="ES35" s="46">
        <v>0</v>
      </c>
      <c r="ET35" s="46">
        <v>0</v>
      </c>
      <c r="EU35" s="46">
        <v>0</v>
      </c>
      <c r="EV35" s="46">
        <v>0</v>
      </c>
      <c r="EW35" s="46">
        <v>0</v>
      </c>
      <c r="EX35" s="46">
        <v>0</v>
      </c>
      <c r="EY35" s="46">
        <v>0</v>
      </c>
      <c r="EZ35" s="46">
        <v>0</v>
      </c>
      <c r="FA35" s="46">
        <v>0</v>
      </c>
      <c r="FB35" s="46">
        <v>0</v>
      </c>
      <c r="FC35" s="46">
        <v>0</v>
      </c>
      <c r="FD35" s="46">
        <v>0</v>
      </c>
      <c r="FE35" s="46">
        <v>0</v>
      </c>
      <c r="FF35" s="46">
        <v>0</v>
      </c>
      <c r="FG35" s="46">
        <v>0</v>
      </c>
      <c r="FH35" s="46">
        <v>0</v>
      </c>
      <c r="FI35" s="46">
        <v>0</v>
      </c>
      <c r="FJ35" s="46">
        <v>0</v>
      </c>
      <c r="FK35" s="46">
        <v>0</v>
      </c>
      <c r="FL35" s="46">
        <v>0</v>
      </c>
      <c r="FM35" s="46">
        <v>0</v>
      </c>
      <c r="FN35" s="46">
        <v>0</v>
      </c>
      <c r="FO35" s="46">
        <v>0</v>
      </c>
      <c r="FP35" s="46">
        <v>0</v>
      </c>
      <c r="FQ35" s="46">
        <v>0</v>
      </c>
      <c r="FR35" s="46">
        <v>0</v>
      </c>
      <c r="FS35" s="46">
        <v>0</v>
      </c>
      <c r="FT35" s="46">
        <v>0</v>
      </c>
      <c r="FU35" s="46">
        <v>0</v>
      </c>
      <c r="FV35" s="46">
        <v>0</v>
      </c>
      <c r="FW35" s="46">
        <v>0</v>
      </c>
      <c r="FX35" s="46">
        <v>0</v>
      </c>
      <c r="FY35" s="46">
        <v>0</v>
      </c>
      <c r="FZ35" s="46">
        <v>0</v>
      </c>
      <c r="GA35" s="46">
        <v>0</v>
      </c>
      <c r="GB35" s="46">
        <v>0</v>
      </c>
      <c r="GC35" s="46">
        <v>0</v>
      </c>
      <c r="GD35" s="46">
        <v>0</v>
      </c>
      <c r="GE35" s="46">
        <v>0</v>
      </c>
      <c r="GF35" s="46">
        <v>0</v>
      </c>
      <c r="GG35" s="46">
        <v>0</v>
      </c>
      <c r="GH35" s="46">
        <v>0</v>
      </c>
      <c r="GI35" s="46">
        <v>0</v>
      </c>
      <c r="GJ35" s="46">
        <v>0</v>
      </c>
      <c r="GK35" s="46">
        <v>0</v>
      </c>
      <c r="GL35" s="46">
        <v>0</v>
      </c>
      <c r="GM35" s="46">
        <v>0</v>
      </c>
      <c r="GN35" s="46">
        <v>0</v>
      </c>
      <c r="GO35" s="46">
        <v>0</v>
      </c>
      <c r="GP35" s="46">
        <v>0</v>
      </c>
      <c r="GQ35" s="46">
        <v>0</v>
      </c>
      <c r="GR35" s="46">
        <v>0</v>
      </c>
      <c r="GS35" s="46">
        <v>0</v>
      </c>
      <c r="GT35" s="46">
        <v>0</v>
      </c>
      <c r="GU35" s="46">
        <v>0</v>
      </c>
      <c r="GV35" s="46">
        <v>0</v>
      </c>
      <c r="GW35" s="46">
        <v>0</v>
      </c>
      <c r="GX35" s="46">
        <v>0</v>
      </c>
      <c r="GY35" s="46">
        <v>0</v>
      </c>
      <c r="GZ35" s="46">
        <v>0</v>
      </c>
      <c r="HA35" s="46">
        <v>0</v>
      </c>
      <c r="HB35" s="46">
        <v>0</v>
      </c>
      <c r="HC35" s="46">
        <v>0</v>
      </c>
      <c r="HD35" s="46">
        <v>0</v>
      </c>
      <c r="HE35" s="46">
        <v>0</v>
      </c>
      <c r="HF35" s="46">
        <v>0</v>
      </c>
      <c r="HG35" s="46">
        <v>0</v>
      </c>
      <c r="HH35" s="46">
        <v>0</v>
      </c>
      <c r="HI35" s="46">
        <v>0</v>
      </c>
      <c r="HJ35" s="46">
        <v>0</v>
      </c>
      <c r="HK35" s="46">
        <v>0</v>
      </c>
      <c r="HL35" s="46">
        <v>0</v>
      </c>
      <c r="HM35" s="4"/>
      <c r="HN35" s="4"/>
    </row>
    <row r="36" spans="1:222" s="1" customFormat="1" ht="10.199999999999999" x14ac:dyDescent="0.2">
      <c r="A36" s="4"/>
      <c r="B36" s="4"/>
      <c r="C36" s="4"/>
      <c r="D36" s="4"/>
      <c r="E36" s="42" t="s">
        <v>15</v>
      </c>
      <c r="F36" s="4"/>
      <c r="G36" s="4"/>
      <c r="H36" s="42" t="s">
        <v>134</v>
      </c>
      <c r="I36" s="4"/>
      <c r="J36" s="4"/>
      <c r="K36" s="31" t="s">
        <v>14</v>
      </c>
      <c r="L36" s="4"/>
      <c r="M36" s="43" t="s">
        <v>6</v>
      </c>
      <c r="N36" s="71">
        <v>10</v>
      </c>
      <c r="O36" s="44"/>
      <c r="P36" s="4"/>
      <c r="Q36" s="4"/>
      <c r="R36" s="69">
        <v>170000</v>
      </c>
      <c r="S36" s="4"/>
      <c r="T36" s="4"/>
      <c r="U36" s="46">
        <v>0</v>
      </c>
      <c r="V36" s="46">
        <v>0</v>
      </c>
      <c r="W36" s="46">
        <v>0</v>
      </c>
      <c r="X36" s="46">
        <v>0</v>
      </c>
      <c r="Y36" s="46">
        <v>18888.888888888901</v>
      </c>
      <c r="Z36" s="46">
        <v>103888.88888888891</v>
      </c>
      <c r="AA36" s="46">
        <v>47222.222222222219</v>
      </c>
      <c r="AB36" s="46">
        <v>0</v>
      </c>
      <c r="AC36" s="46">
        <v>0</v>
      </c>
      <c r="AD36" s="46">
        <v>0</v>
      </c>
      <c r="AE36" s="46">
        <v>0</v>
      </c>
      <c r="AF36" s="46">
        <v>-2.9103830456733704E-11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6">
        <v>0</v>
      </c>
      <c r="CC36" s="46">
        <v>0</v>
      </c>
      <c r="CD36" s="46">
        <v>0</v>
      </c>
      <c r="CE36" s="46">
        <v>0</v>
      </c>
      <c r="CF36" s="46">
        <v>0</v>
      </c>
      <c r="CG36" s="46">
        <v>0</v>
      </c>
      <c r="CH36" s="46">
        <v>0</v>
      </c>
      <c r="CI36" s="46">
        <v>0</v>
      </c>
      <c r="CJ36" s="46">
        <v>0</v>
      </c>
      <c r="CK36" s="46">
        <v>0</v>
      </c>
      <c r="CL36" s="46">
        <v>0</v>
      </c>
      <c r="CM36" s="46">
        <v>0</v>
      </c>
      <c r="CN36" s="46">
        <v>0</v>
      </c>
      <c r="CO36" s="46">
        <v>0</v>
      </c>
      <c r="CP36" s="46">
        <v>0</v>
      </c>
      <c r="CQ36" s="46">
        <v>0</v>
      </c>
      <c r="CR36" s="46">
        <v>0</v>
      </c>
      <c r="CS36" s="46">
        <v>0</v>
      </c>
      <c r="CT36" s="46">
        <v>0</v>
      </c>
      <c r="CU36" s="46">
        <v>0</v>
      </c>
      <c r="CV36" s="46">
        <v>0</v>
      </c>
      <c r="CW36" s="46">
        <v>0</v>
      </c>
      <c r="CX36" s="46">
        <v>0</v>
      </c>
      <c r="CY36" s="46">
        <v>0</v>
      </c>
      <c r="CZ36" s="46">
        <v>0</v>
      </c>
      <c r="DA36" s="46">
        <v>0</v>
      </c>
      <c r="DB36" s="46">
        <v>0</v>
      </c>
      <c r="DC36" s="46">
        <v>0</v>
      </c>
      <c r="DD36" s="46">
        <v>0</v>
      </c>
      <c r="DE36" s="46">
        <v>0</v>
      </c>
      <c r="DF36" s="46">
        <v>0</v>
      </c>
      <c r="DG36" s="46">
        <v>0</v>
      </c>
      <c r="DH36" s="46">
        <v>0</v>
      </c>
      <c r="DI36" s="46">
        <v>0</v>
      </c>
      <c r="DJ36" s="46">
        <v>0</v>
      </c>
      <c r="DK36" s="46">
        <v>0</v>
      </c>
      <c r="DL36" s="46">
        <v>0</v>
      </c>
      <c r="DM36" s="46">
        <v>0</v>
      </c>
      <c r="DN36" s="46">
        <v>0</v>
      </c>
      <c r="DO36" s="46">
        <v>0</v>
      </c>
      <c r="DP36" s="46">
        <v>0</v>
      </c>
      <c r="DQ36" s="46">
        <v>0</v>
      </c>
      <c r="DR36" s="46">
        <v>0</v>
      </c>
      <c r="DS36" s="46">
        <v>0</v>
      </c>
      <c r="DT36" s="46">
        <v>0</v>
      </c>
      <c r="DU36" s="46">
        <v>0</v>
      </c>
      <c r="DV36" s="46">
        <v>0</v>
      </c>
      <c r="DW36" s="46">
        <v>0</v>
      </c>
      <c r="DX36" s="46">
        <v>0</v>
      </c>
      <c r="DY36" s="46">
        <v>0</v>
      </c>
      <c r="DZ36" s="46">
        <v>0</v>
      </c>
      <c r="EA36" s="46">
        <v>0</v>
      </c>
      <c r="EB36" s="46">
        <v>0</v>
      </c>
      <c r="EC36" s="46">
        <v>0</v>
      </c>
      <c r="ED36" s="46">
        <v>0</v>
      </c>
      <c r="EE36" s="46">
        <v>0</v>
      </c>
      <c r="EF36" s="46">
        <v>0</v>
      </c>
      <c r="EG36" s="46">
        <v>0</v>
      </c>
      <c r="EH36" s="46">
        <v>0</v>
      </c>
      <c r="EI36" s="46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</v>
      </c>
      <c r="HC36" s="46">
        <v>0</v>
      </c>
      <c r="HD36" s="46">
        <v>0</v>
      </c>
      <c r="HE36" s="46">
        <v>0</v>
      </c>
      <c r="HF36" s="46">
        <v>0</v>
      </c>
      <c r="HG36" s="46">
        <v>0</v>
      </c>
      <c r="HH36" s="46">
        <v>0</v>
      </c>
      <c r="HI36" s="46">
        <v>0</v>
      </c>
      <c r="HJ36" s="46">
        <v>0</v>
      </c>
      <c r="HK36" s="46">
        <v>0</v>
      </c>
      <c r="HL36" s="46">
        <v>0</v>
      </c>
      <c r="HM36" s="4"/>
      <c r="HN36" s="4"/>
    </row>
    <row r="37" spans="1:222" s="1" customFormat="1" ht="10.199999999999999" x14ac:dyDescent="0.2">
      <c r="A37" s="4"/>
      <c r="B37" s="4"/>
      <c r="C37" s="4"/>
      <c r="D37" s="4"/>
      <c r="E37" s="42" t="s">
        <v>15</v>
      </c>
      <c r="F37" s="4"/>
      <c r="G37" s="4"/>
      <c r="H37" s="42" t="s">
        <v>135</v>
      </c>
      <c r="I37" s="4"/>
      <c r="J37" s="4"/>
      <c r="K37" s="31" t="s">
        <v>14</v>
      </c>
      <c r="L37" s="4"/>
      <c r="M37" s="43" t="s">
        <v>6</v>
      </c>
      <c r="N37" s="71">
        <v>10</v>
      </c>
      <c r="O37" s="44"/>
      <c r="P37" s="4"/>
      <c r="Q37" s="4"/>
      <c r="R37" s="69">
        <v>30000.000000000004</v>
      </c>
      <c r="S37" s="4"/>
      <c r="T37" s="4"/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6666.666666666667</v>
      </c>
      <c r="AB37" s="46">
        <v>16666.666666666672</v>
      </c>
      <c r="AC37" s="46">
        <v>6666.6666666666679</v>
      </c>
      <c r="AD37" s="46">
        <v>0</v>
      </c>
      <c r="AE37" s="46">
        <v>0</v>
      </c>
      <c r="AF37" s="46">
        <v>-3.637978807091713E-12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v>0</v>
      </c>
      <c r="BZ37" s="46">
        <v>0</v>
      </c>
      <c r="CA37" s="46">
        <v>0</v>
      </c>
      <c r="CB37" s="46">
        <v>0</v>
      </c>
      <c r="CC37" s="46">
        <v>0</v>
      </c>
      <c r="CD37" s="46">
        <v>0</v>
      </c>
      <c r="CE37" s="46">
        <v>0</v>
      </c>
      <c r="CF37" s="46">
        <v>0</v>
      </c>
      <c r="CG37" s="46">
        <v>0</v>
      </c>
      <c r="CH37" s="46">
        <v>0</v>
      </c>
      <c r="CI37" s="46">
        <v>0</v>
      </c>
      <c r="CJ37" s="46">
        <v>0</v>
      </c>
      <c r="CK37" s="46">
        <v>0</v>
      </c>
      <c r="CL37" s="46">
        <v>0</v>
      </c>
      <c r="CM37" s="46">
        <v>0</v>
      </c>
      <c r="CN37" s="46">
        <v>0</v>
      </c>
      <c r="CO37" s="46">
        <v>0</v>
      </c>
      <c r="CP37" s="46">
        <v>0</v>
      </c>
      <c r="CQ37" s="46">
        <v>0</v>
      </c>
      <c r="CR37" s="46">
        <v>0</v>
      </c>
      <c r="CS37" s="46">
        <v>0</v>
      </c>
      <c r="CT37" s="46">
        <v>0</v>
      </c>
      <c r="CU37" s="46">
        <v>0</v>
      </c>
      <c r="CV37" s="46">
        <v>0</v>
      </c>
      <c r="CW37" s="46">
        <v>0</v>
      </c>
      <c r="CX37" s="46">
        <v>0</v>
      </c>
      <c r="CY37" s="46">
        <v>0</v>
      </c>
      <c r="CZ37" s="46">
        <v>0</v>
      </c>
      <c r="DA37" s="46">
        <v>0</v>
      </c>
      <c r="DB37" s="46">
        <v>0</v>
      </c>
      <c r="DC37" s="46">
        <v>0</v>
      </c>
      <c r="DD37" s="46">
        <v>0</v>
      </c>
      <c r="DE37" s="46">
        <v>0</v>
      </c>
      <c r="DF37" s="46">
        <v>0</v>
      </c>
      <c r="DG37" s="46">
        <v>0</v>
      </c>
      <c r="DH37" s="46">
        <v>0</v>
      </c>
      <c r="DI37" s="46">
        <v>0</v>
      </c>
      <c r="DJ37" s="46">
        <v>0</v>
      </c>
      <c r="DK37" s="46">
        <v>0</v>
      </c>
      <c r="DL37" s="46">
        <v>0</v>
      </c>
      <c r="DM37" s="46">
        <v>0</v>
      </c>
      <c r="DN37" s="46">
        <v>0</v>
      </c>
      <c r="DO37" s="46">
        <v>0</v>
      </c>
      <c r="DP37" s="46">
        <v>0</v>
      </c>
      <c r="DQ37" s="46">
        <v>0</v>
      </c>
      <c r="DR37" s="46">
        <v>0</v>
      </c>
      <c r="DS37" s="46">
        <v>0</v>
      </c>
      <c r="DT37" s="46">
        <v>0</v>
      </c>
      <c r="DU37" s="46">
        <v>0</v>
      </c>
      <c r="DV37" s="46">
        <v>0</v>
      </c>
      <c r="DW37" s="46">
        <v>0</v>
      </c>
      <c r="DX37" s="46">
        <v>0</v>
      </c>
      <c r="DY37" s="46">
        <v>0</v>
      </c>
      <c r="DZ37" s="46">
        <v>0</v>
      </c>
      <c r="EA37" s="46">
        <v>0</v>
      </c>
      <c r="EB37" s="46">
        <v>0</v>
      </c>
      <c r="EC37" s="46">
        <v>0</v>
      </c>
      <c r="ED37" s="46">
        <v>0</v>
      </c>
      <c r="EE37" s="46">
        <v>0</v>
      </c>
      <c r="EF37" s="46">
        <v>0</v>
      </c>
      <c r="EG37" s="46">
        <v>0</v>
      </c>
      <c r="EH37" s="46">
        <v>0</v>
      </c>
      <c r="EI37" s="46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  <c r="HI37" s="46">
        <v>0</v>
      </c>
      <c r="HJ37" s="46">
        <v>0</v>
      </c>
      <c r="HK37" s="46">
        <v>0</v>
      </c>
      <c r="HL37" s="46">
        <v>0</v>
      </c>
      <c r="HM37" s="4"/>
      <c r="HN37" s="4"/>
    </row>
    <row r="38" spans="1:222" s="1" customFormat="1" ht="10.199999999999999" x14ac:dyDescent="0.2">
      <c r="A38" s="4"/>
      <c r="B38" s="4"/>
      <c r="C38" s="4"/>
      <c r="D38" s="4"/>
      <c r="E38" s="42" t="s">
        <v>15</v>
      </c>
      <c r="F38" s="4"/>
      <c r="G38" s="4"/>
      <c r="H38" s="42" t="s">
        <v>136</v>
      </c>
      <c r="I38" s="4"/>
      <c r="J38" s="4"/>
      <c r="K38" s="31" t="s">
        <v>14</v>
      </c>
      <c r="L38" s="4"/>
      <c r="M38" s="43" t="s">
        <v>6</v>
      </c>
      <c r="N38" s="71">
        <v>10</v>
      </c>
      <c r="O38" s="44"/>
      <c r="P38" s="4"/>
      <c r="Q38" s="4"/>
      <c r="R38" s="69">
        <v>10000</v>
      </c>
      <c r="S38" s="4"/>
      <c r="T38" s="4"/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6666.666666666667</v>
      </c>
      <c r="AC38" s="46">
        <v>3333.333333333333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6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6">
        <v>0</v>
      </c>
      <c r="CD38" s="46">
        <v>0</v>
      </c>
      <c r="CE38" s="46">
        <v>0</v>
      </c>
      <c r="CF38" s="46">
        <v>0</v>
      </c>
      <c r="CG38" s="46">
        <v>0</v>
      </c>
      <c r="CH38" s="46">
        <v>0</v>
      </c>
      <c r="CI38" s="46">
        <v>0</v>
      </c>
      <c r="CJ38" s="46">
        <v>0</v>
      </c>
      <c r="CK38" s="46">
        <v>0</v>
      </c>
      <c r="CL38" s="46">
        <v>0</v>
      </c>
      <c r="CM38" s="46">
        <v>0</v>
      </c>
      <c r="CN38" s="46">
        <v>0</v>
      </c>
      <c r="CO38" s="46">
        <v>0</v>
      </c>
      <c r="CP38" s="46">
        <v>0</v>
      </c>
      <c r="CQ38" s="46">
        <v>0</v>
      </c>
      <c r="CR38" s="46">
        <v>0</v>
      </c>
      <c r="CS38" s="46">
        <v>0</v>
      </c>
      <c r="CT38" s="46">
        <v>0</v>
      </c>
      <c r="CU38" s="46">
        <v>0</v>
      </c>
      <c r="CV38" s="46">
        <v>0</v>
      </c>
      <c r="CW38" s="46">
        <v>0</v>
      </c>
      <c r="CX38" s="46">
        <v>0</v>
      </c>
      <c r="CY38" s="46">
        <v>0</v>
      </c>
      <c r="CZ38" s="46">
        <v>0</v>
      </c>
      <c r="DA38" s="46">
        <v>0</v>
      </c>
      <c r="DB38" s="46">
        <v>0</v>
      </c>
      <c r="DC38" s="46">
        <v>0</v>
      </c>
      <c r="DD38" s="46">
        <v>0</v>
      </c>
      <c r="DE38" s="46">
        <v>0</v>
      </c>
      <c r="DF38" s="46">
        <v>0</v>
      </c>
      <c r="DG38" s="46">
        <v>0</v>
      </c>
      <c r="DH38" s="46">
        <v>0</v>
      </c>
      <c r="DI38" s="46">
        <v>0</v>
      </c>
      <c r="DJ38" s="46">
        <v>0</v>
      </c>
      <c r="DK38" s="46">
        <v>0</v>
      </c>
      <c r="DL38" s="46">
        <v>0</v>
      </c>
      <c r="DM38" s="46">
        <v>0</v>
      </c>
      <c r="DN38" s="46">
        <v>0</v>
      </c>
      <c r="DO38" s="46">
        <v>0</v>
      </c>
      <c r="DP38" s="46">
        <v>0</v>
      </c>
      <c r="DQ38" s="46">
        <v>0</v>
      </c>
      <c r="DR38" s="46">
        <v>0</v>
      </c>
      <c r="DS38" s="46">
        <v>0</v>
      </c>
      <c r="DT38" s="46">
        <v>0</v>
      </c>
      <c r="DU38" s="46">
        <v>0</v>
      </c>
      <c r="DV38" s="46">
        <v>0</v>
      </c>
      <c r="DW38" s="46">
        <v>0</v>
      </c>
      <c r="DX38" s="46">
        <v>0</v>
      </c>
      <c r="DY38" s="46">
        <v>0</v>
      </c>
      <c r="DZ38" s="46">
        <v>0</v>
      </c>
      <c r="EA38" s="46">
        <v>0</v>
      </c>
      <c r="EB38" s="46">
        <v>0</v>
      </c>
      <c r="EC38" s="46">
        <v>0</v>
      </c>
      <c r="ED38" s="46">
        <v>0</v>
      </c>
      <c r="EE38" s="46">
        <v>0</v>
      </c>
      <c r="EF38" s="46">
        <v>0</v>
      </c>
      <c r="EG38" s="46">
        <v>0</v>
      </c>
      <c r="EH38" s="46">
        <v>0</v>
      </c>
      <c r="EI38" s="46">
        <v>0</v>
      </c>
      <c r="EJ38" s="46">
        <v>0</v>
      </c>
      <c r="EK38" s="46">
        <v>0</v>
      </c>
      <c r="EL38" s="46">
        <v>0</v>
      </c>
      <c r="EM38" s="46">
        <v>0</v>
      </c>
      <c r="EN38" s="46">
        <v>0</v>
      </c>
      <c r="EO38" s="46">
        <v>0</v>
      </c>
      <c r="EP38" s="46">
        <v>0</v>
      </c>
      <c r="EQ38" s="46">
        <v>0</v>
      </c>
      <c r="ER38" s="46">
        <v>0</v>
      </c>
      <c r="ES38" s="46">
        <v>0</v>
      </c>
      <c r="ET38" s="46">
        <v>0</v>
      </c>
      <c r="EU38" s="46">
        <v>0</v>
      </c>
      <c r="EV38" s="46">
        <v>0</v>
      </c>
      <c r="EW38" s="46">
        <v>0</v>
      </c>
      <c r="EX38" s="46">
        <v>0</v>
      </c>
      <c r="EY38" s="46">
        <v>0</v>
      </c>
      <c r="EZ38" s="46">
        <v>0</v>
      </c>
      <c r="FA38" s="46">
        <v>0</v>
      </c>
      <c r="FB38" s="46">
        <v>0</v>
      </c>
      <c r="FC38" s="46">
        <v>0</v>
      </c>
      <c r="FD38" s="46">
        <v>0</v>
      </c>
      <c r="FE38" s="46">
        <v>0</v>
      </c>
      <c r="FF38" s="46">
        <v>0</v>
      </c>
      <c r="FG38" s="46">
        <v>0</v>
      </c>
      <c r="FH38" s="46">
        <v>0</v>
      </c>
      <c r="FI38" s="46">
        <v>0</v>
      </c>
      <c r="FJ38" s="46">
        <v>0</v>
      </c>
      <c r="FK38" s="46">
        <v>0</v>
      </c>
      <c r="FL38" s="46">
        <v>0</v>
      </c>
      <c r="FM38" s="46">
        <v>0</v>
      </c>
      <c r="FN38" s="46">
        <v>0</v>
      </c>
      <c r="FO38" s="46">
        <v>0</v>
      </c>
      <c r="FP38" s="46">
        <v>0</v>
      </c>
      <c r="FQ38" s="46">
        <v>0</v>
      </c>
      <c r="FR38" s="46">
        <v>0</v>
      </c>
      <c r="FS38" s="46">
        <v>0</v>
      </c>
      <c r="FT38" s="46">
        <v>0</v>
      </c>
      <c r="FU38" s="46">
        <v>0</v>
      </c>
      <c r="FV38" s="46">
        <v>0</v>
      </c>
      <c r="FW38" s="46">
        <v>0</v>
      </c>
      <c r="FX38" s="46">
        <v>0</v>
      </c>
      <c r="FY38" s="46">
        <v>0</v>
      </c>
      <c r="FZ38" s="46">
        <v>0</v>
      </c>
      <c r="GA38" s="46">
        <v>0</v>
      </c>
      <c r="GB38" s="46">
        <v>0</v>
      </c>
      <c r="GC38" s="46">
        <v>0</v>
      </c>
      <c r="GD38" s="46">
        <v>0</v>
      </c>
      <c r="GE38" s="46">
        <v>0</v>
      </c>
      <c r="GF38" s="46">
        <v>0</v>
      </c>
      <c r="GG38" s="46">
        <v>0</v>
      </c>
      <c r="GH38" s="46">
        <v>0</v>
      </c>
      <c r="GI38" s="46">
        <v>0</v>
      </c>
      <c r="GJ38" s="46">
        <v>0</v>
      </c>
      <c r="GK38" s="46">
        <v>0</v>
      </c>
      <c r="GL38" s="46">
        <v>0</v>
      </c>
      <c r="GM38" s="46">
        <v>0</v>
      </c>
      <c r="GN38" s="46">
        <v>0</v>
      </c>
      <c r="GO38" s="46">
        <v>0</v>
      </c>
      <c r="GP38" s="46">
        <v>0</v>
      </c>
      <c r="GQ38" s="46">
        <v>0</v>
      </c>
      <c r="GR38" s="46">
        <v>0</v>
      </c>
      <c r="GS38" s="46">
        <v>0</v>
      </c>
      <c r="GT38" s="46">
        <v>0</v>
      </c>
      <c r="GU38" s="46">
        <v>0</v>
      </c>
      <c r="GV38" s="46">
        <v>0</v>
      </c>
      <c r="GW38" s="46">
        <v>0</v>
      </c>
      <c r="GX38" s="46">
        <v>0</v>
      </c>
      <c r="GY38" s="46">
        <v>0</v>
      </c>
      <c r="GZ38" s="46">
        <v>0</v>
      </c>
      <c r="HA38" s="46">
        <v>0</v>
      </c>
      <c r="HB38" s="46">
        <v>0</v>
      </c>
      <c r="HC38" s="46">
        <v>0</v>
      </c>
      <c r="HD38" s="46">
        <v>0</v>
      </c>
      <c r="HE38" s="46">
        <v>0</v>
      </c>
      <c r="HF38" s="46">
        <v>0</v>
      </c>
      <c r="HG38" s="46">
        <v>0</v>
      </c>
      <c r="HH38" s="46">
        <v>0</v>
      </c>
      <c r="HI38" s="46">
        <v>0</v>
      </c>
      <c r="HJ38" s="46">
        <v>0</v>
      </c>
      <c r="HK38" s="46">
        <v>0</v>
      </c>
      <c r="HL38" s="46">
        <v>0</v>
      </c>
      <c r="HM38" s="4"/>
      <c r="HN38" s="4"/>
    </row>
    <row r="39" spans="1:222" s="1" customFormat="1" ht="10.199999999999999" x14ac:dyDescent="0.2">
      <c r="A39" s="4"/>
      <c r="B39" s="4"/>
      <c r="C39" s="4"/>
      <c r="D39" s="4"/>
      <c r="E39" s="42" t="s">
        <v>15</v>
      </c>
      <c r="F39" s="4"/>
      <c r="G39" s="4"/>
      <c r="H39" s="42" t="s">
        <v>137</v>
      </c>
      <c r="I39" s="4"/>
      <c r="J39" s="4"/>
      <c r="K39" s="31" t="s">
        <v>14</v>
      </c>
      <c r="L39" s="4"/>
      <c r="M39" s="43" t="s">
        <v>6</v>
      </c>
      <c r="N39" s="71">
        <v>10</v>
      </c>
      <c r="O39" s="44"/>
      <c r="P39" s="4"/>
      <c r="Q39" s="4"/>
      <c r="R39" s="69">
        <v>0</v>
      </c>
      <c r="S39" s="4"/>
      <c r="T39" s="4"/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v>0</v>
      </c>
      <c r="BZ39" s="46">
        <v>0</v>
      </c>
      <c r="CA39" s="46">
        <v>0</v>
      </c>
      <c r="CB39" s="46">
        <v>0</v>
      </c>
      <c r="CC39" s="46">
        <v>0</v>
      </c>
      <c r="CD39" s="46">
        <v>0</v>
      </c>
      <c r="CE39" s="46">
        <v>0</v>
      </c>
      <c r="CF39" s="46">
        <v>0</v>
      </c>
      <c r="CG39" s="46">
        <v>0</v>
      </c>
      <c r="CH39" s="46">
        <v>0</v>
      </c>
      <c r="CI39" s="46">
        <v>0</v>
      </c>
      <c r="CJ39" s="46">
        <v>0</v>
      </c>
      <c r="CK39" s="46">
        <v>0</v>
      </c>
      <c r="CL39" s="46">
        <v>0</v>
      </c>
      <c r="CM39" s="46">
        <v>0</v>
      </c>
      <c r="CN39" s="46">
        <v>0</v>
      </c>
      <c r="CO39" s="46">
        <v>0</v>
      </c>
      <c r="CP39" s="46">
        <v>0</v>
      </c>
      <c r="CQ39" s="46">
        <v>0</v>
      </c>
      <c r="CR39" s="46">
        <v>0</v>
      </c>
      <c r="CS39" s="46">
        <v>0</v>
      </c>
      <c r="CT39" s="46">
        <v>0</v>
      </c>
      <c r="CU39" s="46">
        <v>0</v>
      </c>
      <c r="CV39" s="46">
        <v>0</v>
      </c>
      <c r="CW39" s="46">
        <v>0</v>
      </c>
      <c r="CX39" s="46">
        <v>0</v>
      </c>
      <c r="CY39" s="46">
        <v>0</v>
      </c>
      <c r="CZ39" s="46">
        <v>0</v>
      </c>
      <c r="DA39" s="46">
        <v>0</v>
      </c>
      <c r="DB39" s="46">
        <v>0</v>
      </c>
      <c r="DC39" s="46">
        <v>0</v>
      </c>
      <c r="DD39" s="46">
        <v>0</v>
      </c>
      <c r="DE39" s="46">
        <v>0</v>
      </c>
      <c r="DF39" s="46">
        <v>0</v>
      </c>
      <c r="DG39" s="46">
        <v>0</v>
      </c>
      <c r="DH39" s="46">
        <v>0</v>
      </c>
      <c r="DI39" s="46">
        <v>0</v>
      </c>
      <c r="DJ39" s="46">
        <v>0</v>
      </c>
      <c r="DK39" s="46">
        <v>0</v>
      </c>
      <c r="DL39" s="46">
        <v>0</v>
      </c>
      <c r="DM39" s="46">
        <v>0</v>
      </c>
      <c r="DN39" s="46">
        <v>0</v>
      </c>
      <c r="DO39" s="46">
        <v>0</v>
      </c>
      <c r="DP39" s="46">
        <v>0</v>
      </c>
      <c r="DQ39" s="46">
        <v>0</v>
      </c>
      <c r="DR39" s="46">
        <v>0</v>
      </c>
      <c r="DS39" s="46">
        <v>0</v>
      </c>
      <c r="DT39" s="46">
        <v>0</v>
      </c>
      <c r="DU39" s="46">
        <v>0</v>
      </c>
      <c r="DV39" s="46">
        <v>0</v>
      </c>
      <c r="DW39" s="46">
        <v>0</v>
      </c>
      <c r="DX39" s="46">
        <v>0</v>
      </c>
      <c r="DY39" s="46">
        <v>0</v>
      </c>
      <c r="DZ39" s="46">
        <v>0</v>
      </c>
      <c r="EA39" s="46">
        <v>0</v>
      </c>
      <c r="EB39" s="46">
        <v>0</v>
      </c>
      <c r="EC39" s="46">
        <v>0</v>
      </c>
      <c r="ED39" s="46">
        <v>0</v>
      </c>
      <c r="EE39" s="46">
        <v>0</v>
      </c>
      <c r="EF39" s="46">
        <v>0</v>
      </c>
      <c r="EG39" s="46">
        <v>0</v>
      </c>
      <c r="EH39" s="46">
        <v>0</v>
      </c>
      <c r="EI39" s="46">
        <v>0</v>
      </c>
      <c r="EJ39" s="46">
        <v>0</v>
      </c>
      <c r="EK39" s="46">
        <v>0</v>
      </c>
      <c r="EL39" s="46">
        <v>0</v>
      </c>
      <c r="EM39" s="46">
        <v>0</v>
      </c>
      <c r="EN39" s="46">
        <v>0</v>
      </c>
      <c r="EO39" s="46">
        <v>0</v>
      </c>
      <c r="EP39" s="46">
        <v>0</v>
      </c>
      <c r="EQ39" s="46">
        <v>0</v>
      </c>
      <c r="ER39" s="46">
        <v>0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0</v>
      </c>
      <c r="FQ39" s="46">
        <v>0</v>
      </c>
      <c r="FR39" s="46">
        <v>0</v>
      </c>
      <c r="FS39" s="46">
        <v>0</v>
      </c>
      <c r="FT39" s="46">
        <v>0</v>
      </c>
      <c r="FU39" s="46">
        <v>0</v>
      </c>
      <c r="FV39" s="46">
        <v>0</v>
      </c>
      <c r="FW39" s="46">
        <v>0</v>
      </c>
      <c r="FX39" s="46">
        <v>0</v>
      </c>
      <c r="FY39" s="46">
        <v>0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0</v>
      </c>
      <c r="GG39" s="46">
        <v>0</v>
      </c>
      <c r="GH39" s="46">
        <v>0</v>
      </c>
      <c r="GI39" s="46">
        <v>0</v>
      </c>
      <c r="GJ39" s="46">
        <v>0</v>
      </c>
      <c r="GK39" s="46">
        <v>0</v>
      </c>
      <c r="GL39" s="46">
        <v>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0</v>
      </c>
      <c r="GY39" s="46">
        <v>0</v>
      </c>
      <c r="GZ39" s="46">
        <v>0</v>
      </c>
      <c r="HA39" s="46">
        <v>0</v>
      </c>
      <c r="HB39" s="46">
        <v>0</v>
      </c>
      <c r="HC39" s="46">
        <v>0</v>
      </c>
      <c r="HD39" s="46">
        <v>0</v>
      </c>
      <c r="HE39" s="46">
        <v>0</v>
      </c>
      <c r="HF39" s="46">
        <v>0</v>
      </c>
      <c r="HG39" s="46">
        <v>0</v>
      </c>
      <c r="HH39" s="46">
        <v>0</v>
      </c>
      <c r="HI39" s="46">
        <v>0</v>
      </c>
      <c r="HJ39" s="46">
        <v>0</v>
      </c>
      <c r="HK39" s="46">
        <v>0</v>
      </c>
      <c r="HL39" s="46">
        <v>0</v>
      </c>
      <c r="HM39" s="4"/>
      <c r="HN39" s="4"/>
    </row>
    <row r="40" spans="1:222" s="1" customFormat="1" ht="10.199999999999999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31"/>
      <c r="L40" s="4"/>
      <c r="M40" s="43"/>
      <c r="N40" s="4"/>
      <c r="O40" s="44"/>
      <c r="P40" s="4"/>
      <c r="Q40" s="38"/>
      <c r="R40" s="72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</row>
    <row r="41" spans="1:222" x14ac:dyDescent="0.25">
      <c r="A41" s="6"/>
      <c r="B41" s="6"/>
      <c r="C41" s="6"/>
      <c r="D41" s="6"/>
      <c r="E41" s="30" t="s">
        <v>58</v>
      </c>
      <c r="F41" s="6"/>
      <c r="G41" s="6"/>
      <c r="H41" s="6"/>
      <c r="I41" s="6"/>
      <c r="J41" s="6"/>
      <c r="K41" s="31"/>
      <c r="L41" s="6"/>
      <c r="M41" s="13"/>
      <c r="N41" s="6"/>
      <c r="O41" s="20"/>
      <c r="P41" s="6"/>
      <c r="Q41" s="6"/>
      <c r="R41" s="65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</row>
    <row r="42" spans="1:222" s="60" customFormat="1" ht="10.199999999999999" x14ac:dyDescent="0.2">
      <c r="A42" s="52"/>
      <c r="B42" s="52"/>
      <c r="C42" s="52"/>
      <c r="D42" s="52"/>
      <c r="E42" s="42" t="s">
        <v>58</v>
      </c>
      <c r="F42" s="52"/>
      <c r="G42" s="52"/>
      <c r="H42" s="42" t="s">
        <v>138</v>
      </c>
      <c r="I42" s="52"/>
      <c r="J42" s="52"/>
      <c r="K42" s="56" t="s">
        <v>50</v>
      </c>
      <c r="L42" s="52"/>
      <c r="M42" s="59"/>
      <c r="N42" s="52"/>
      <c r="O42" s="62"/>
      <c r="P42" s="52"/>
      <c r="Q42" s="52"/>
      <c r="R42" s="69">
        <v>350000</v>
      </c>
      <c r="S42" s="52"/>
      <c r="T42" s="73" t="s">
        <v>6</v>
      </c>
      <c r="U42" s="74"/>
      <c r="V42" s="75">
        <v>10000</v>
      </c>
      <c r="W42" s="75">
        <v>10000</v>
      </c>
      <c r="X42" s="75">
        <v>10000</v>
      </c>
      <c r="Y42" s="75">
        <v>10000</v>
      </c>
      <c r="Z42" s="75">
        <v>10000</v>
      </c>
      <c r="AA42" s="75">
        <v>50000</v>
      </c>
      <c r="AB42" s="75">
        <v>50000</v>
      </c>
      <c r="AC42" s="75">
        <v>50000</v>
      </c>
      <c r="AD42" s="75">
        <v>50000</v>
      </c>
      <c r="AE42" s="75">
        <v>50000</v>
      </c>
      <c r="AF42" s="75">
        <v>50000</v>
      </c>
      <c r="AG42" s="75">
        <v>50000</v>
      </c>
      <c r="AH42" s="75">
        <v>50000</v>
      </c>
      <c r="AI42" s="75">
        <v>50000</v>
      </c>
      <c r="AJ42" s="75">
        <v>50000</v>
      </c>
      <c r="AK42" s="75">
        <v>50000</v>
      </c>
      <c r="AL42" s="75">
        <v>50000</v>
      </c>
      <c r="AM42" s="75">
        <v>50000</v>
      </c>
      <c r="AN42" s="75">
        <v>50000</v>
      </c>
      <c r="AO42" s="75">
        <v>50000</v>
      </c>
      <c r="AP42" s="75">
        <v>50000</v>
      </c>
      <c r="AQ42" s="75">
        <v>50000</v>
      </c>
      <c r="AR42" s="75">
        <v>50000</v>
      </c>
      <c r="AS42" s="75">
        <v>50000</v>
      </c>
      <c r="AT42" s="75">
        <v>50000</v>
      </c>
      <c r="AU42" s="75">
        <v>50000</v>
      </c>
      <c r="AV42" s="75">
        <v>50000</v>
      </c>
      <c r="AW42" s="75">
        <v>50000</v>
      </c>
      <c r="AX42" s="75">
        <v>50000</v>
      </c>
      <c r="AY42" s="75">
        <v>50000</v>
      </c>
      <c r="AZ42" s="75">
        <v>50000</v>
      </c>
      <c r="BA42" s="75">
        <v>50000</v>
      </c>
      <c r="BB42" s="75">
        <v>50000</v>
      </c>
      <c r="BC42" s="75">
        <v>50000</v>
      </c>
      <c r="BD42" s="75">
        <v>50000</v>
      </c>
      <c r="BE42" s="75">
        <v>50000</v>
      </c>
      <c r="BF42" s="75">
        <v>50000</v>
      </c>
      <c r="BG42" s="75">
        <v>50000</v>
      </c>
      <c r="BH42" s="75">
        <v>50000</v>
      </c>
      <c r="BI42" s="75">
        <v>50000</v>
      </c>
      <c r="BJ42" s="75">
        <v>50000</v>
      </c>
      <c r="BK42" s="75">
        <v>50000</v>
      </c>
      <c r="BL42" s="75">
        <v>50000</v>
      </c>
      <c r="BM42" s="75">
        <v>50000</v>
      </c>
      <c r="BN42" s="75">
        <v>50000</v>
      </c>
      <c r="BO42" s="75">
        <v>50000</v>
      </c>
      <c r="BP42" s="75">
        <v>50000</v>
      </c>
      <c r="BQ42" s="75">
        <v>50000</v>
      </c>
      <c r="BR42" s="75">
        <v>50000</v>
      </c>
      <c r="BS42" s="75">
        <v>50000</v>
      </c>
      <c r="BT42" s="75">
        <v>50000</v>
      </c>
      <c r="BU42" s="75">
        <v>50000</v>
      </c>
      <c r="BV42" s="75">
        <v>50000</v>
      </c>
      <c r="BW42" s="75">
        <v>50000</v>
      </c>
      <c r="BX42" s="75">
        <v>50000</v>
      </c>
      <c r="BY42" s="75">
        <v>50000</v>
      </c>
      <c r="BZ42" s="75">
        <v>50000</v>
      </c>
      <c r="CA42" s="75">
        <v>50000</v>
      </c>
      <c r="CB42" s="75">
        <v>50000</v>
      </c>
      <c r="CC42" s="75">
        <v>50000</v>
      </c>
      <c r="CD42" s="75">
        <v>50000</v>
      </c>
      <c r="CE42" s="75">
        <v>50000</v>
      </c>
      <c r="CF42" s="75">
        <v>50000</v>
      </c>
      <c r="CG42" s="75">
        <v>50000</v>
      </c>
      <c r="CH42" s="75">
        <v>50000</v>
      </c>
      <c r="CI42" s="75">
        <v>50000</v>
      </c>
      <c r="CJ42" s="75">
        <v>50000</v>
      </c>
      <c r="CK42" s="75">
        <v>50000</v>
      </c>
      <c r="CL42" s="75">
        <v>50000</v>
      </c>
      <c r="CM42" s="75">
        <v>50000</v>
      </c>
      <c r="CN42" s="75">
        <v>50000</v>
      </c>
      <c r="CO42" s="75">
        <v>50000</v>
      </c>
      <c r="CP42" s="75">
        <v>50000</v>
      </c>
      <c r="CQ42" s="75">
        <v>50000</v>
      </c>
      <c r="CR42" s="75">
        <v>50000</v>
      </c>
      <c r="CS42" s="75">
        <v>50000</v>
      </c>
      <c r="CT42" s="75">
        <v>50000</v>
      </c>
      <c r="CU42" s="75">
        <v>50000</v>
      </c>
      <c r="CV42" s="75">
        <v>50000</v>
      </c>
      <c r="CW42" s="75">
        <v>50000</v>
      </c>
      <c r="CX42" s="75">
        <v>50000</v>
      </c>
      <c r="CY42" s="75">
        <v>50000</v>
      </c>
      <c r="CZ42" s="75">
        <v>50000</v>
      </c>
      <c r="DA42" s="75">
        <v>50000</v>
      </c>
      <c r="DB42" s="75">
        <v>50000</v>
      </c>
      <c r="DC42" s="75">
        <v>50000</v>
      </c>
      <c r="DD42" s="75">
        <v>50000</v>
      </c>
      <c r="DE42" s="75">
        <v>50000</v>
      </c>
      <c r="DF42" s="75">
        <v>50000</v>
      </c>
      <c r="DG42" s="75">
        <v>50000</v>
      </c>
      <c r="DH42" s="75">
        <v>50000</v>
      </c>
      <c r="DI42" s="75">
        <v>50000</v>
      </c>
      <c r="DJ42" s="75">
        <v>50000</v>
      </c>
      <c r="DK42" s="75">
        <v>50000</v>
      </c>
      <c r="DL42" s="75">
        <v>50000</v>
      </c>
      <c r="DM42" s="75">
        <v>50000</v>
      </c>
      <c r="DN42" s="75">
        <v>50000</v>
      </c>
      <c r="DO42" s="75">
        <v>50000</v>
      </c>
      <c r="DP42" s="75">
        <v>50000</v>
      </c>
      <c r="DQ42" s="75">
        <v>50000</v>
      </c>
      <c r="DR42" s="75">
        <v>50000</v>
      </c>
      <c r="DS42" s="75">
        <v>50000</v>
      </c>
      <c r="DT42" s="75">
        <v>50000</v>
      </c>
      <c r="DU42" s="75">
        <v>50000</v>
      </c>
      <c r="DV42" s="75">
        <v>50000</v>
      </c>
      <c r="DW42" s="75">
        <v>50000</v>
      </c>
      <c r="DX42" s="75">
        <v>50000</v>
      </c>
      <c r="DY42" s="75">
        <v>50000</v>
      </c>
      <c r="DZ42" s="75">
        <v>50000</v>
      </c>
      <c r="EA42" s="75">
        <v>50000</v>
      </c>
      <c r="EB42" s="75">
        <v>50000</v>
      </c>
      <c r="EC42" s="75">
        <v>50000</v>
      </c>
      <c r="ED42" s="75">
        <v>50000</v>
      </c>
      <c r="EE42" s="75">
        <v>50000</v>
      </c>
      <c r="EF42" s="75">
        <v>50000</v>
      </c>
      <c r="EG42" s="75">
        <v>50000</v>
      </c>
      <c r="EH42" s="75">
        <v>50000</v>
      </c>
      <c r="EI42" s="75">
        <v>50000</v>
      </c>
      <c r="EJ42" s="75">
        <v>50000</v>
      </c>
      <c r="EK42" s="75">
        <v>50000</v>
      </c>
      <c r="EL42" s="75">
        <v>50000</v>
      </c>
      <c r="EM42" s="75">
        <v>50000</v>
      </c>
      <c r="EN42" s="75">
        <v>50000</v>
      </c>
      <c r="EO42" s="75">
        <v>50000</v>
      </c>
      <c r="EP42" s="75">
        <v>50000</v>
      </c>
      <c r="EQ42" s="75">
        <v>50000</v>
      </c>
      <c r="ER42" s="75">
        <v>50000</v>
      </c>
      <c r="ES42" s="75">
        <v>50000</v>
      </c>
      <c r="ET42" s="75">
        <v>50000</v>
      </c>
      <c r="EU42" s="75">
        <v>50000</v>
      </c>
      <c r="EV42" s="75">
        <v>50000</v>
      </c>
      <c r="EW42" s="75">
        <v>50000</v>
      </c>
      <c r="EX42" s="75">
        <v>50000</v>
      </c>
      <c r="EY42" s="75">
        <v>50000</v>
      </c>
      <c r="EZ42" s="75">
        <v>50000</v>
      </c>
      <c r="FA42" s="75">
        <v>50000</v>
      </c>
      <c r="FB42" s="75">
        <v>50000</v>
      </c>
      <c r="FC42" s="75">
        <v>50000</v>
      </c>
      <c r="FD42" s="75">
        <v>50000</v>
      </c>
      <c r="FE42" s="75">
        <v>50000</v>
      </c>
      <c r="FF42" s="75">
        <v>50000</v>
      </c>
      <c r="FG42" s="75">
        <v>50000</v>
      </c>
      <c r="FH42" s="75">
        <v>50000</v>
      </c>
      <c r="FI42" s="75">
        <v>50000</v>
      </c>
      <c r="FJ42" s="75">
        <v>50000</v>
      </c>
      <c r="FK42" s="75">
        <v>50000</v>
      </c>
      <c r="FL42" s="75">
        <v>50000</v>
      </c>
      <c r="FM42" s="75">
        <v>50000</v>
      </c>
      <c r="FN42" s="75">
        <v>50000</v>
      </c>
      <c r="FO42" s="75">
        <v>50000</v>
      </c>
      <c r="FP42" s="75">
        <v>50000</v>
      </c>
      <c r="FQ42" s="75">
        <v>50000</v>
      </c>
      <c r="FR42" s="75">
        <v>50000</v>
      </c>
      <c r="FS42" s="75">
        <v>50000</v>
      </c>
      <c r="FT42" s="75">
        <v>50000</v>
      </c>
      <c r="FU42" s="75">
        <v>50000</v>
      </c>
      <c r="FV42" s="75">
        <v>50000</v>
      </c>
      <c r="FW42" s="75">
        <v>50000</v>
      </c>
      <c r="FX42" s="75">
        <v>50000</v>
      </c>
      <c r="FY42" s="75">
        <v>50000</v>
      </c>
      <c r="FZ42" s="75">
        <v>50000</v>
      </c>
      <c r="GA42" s="75">
        <v>50000</v>
      </c>
      <c r="GB42" s="75">
        <v>50000</v>
      </c>
      <c r="GC42" s="75">
        <v>50000</v>
      </c>
      <c r="GD42" s="75">
        <v>50000</v>
      </c>
      <c r="GE42" s="75">
        <v>50000</v>
      </c>
      <c r="GF42" s="75">
        <v>50000</v>
      </c>
      <c r="GG42" s="75">
        <v>50000</v>
      </c>
      <c r="GH42" s="75">
        <v>50000</v>
      </c>
      <c r="GI42" s="75">
        <v>50000</v>
      </c>
      <c r="GJ42" s="75">
        <v>50000</v>
      </c>
      <c r="GK42" s="75">
        <v>50000</v>
      </c>
      <c r="GL42" s="75">
        <v>50000</v>
      </c>
      <c r="GM42" s="75">
        <v>50000</v>
      </c>
      <c r="GN42" s="75">
        <v>50000</v>
      </c>
      <c r="GO42" s="75">
        <v>50000</v>
      </c>
      <c r="GP42" s="75">
        <v>50000</v>
      </c>
      <c r="GQ42" s="75">
        <v>50000</v>
      </c>
      <c r="GR42" s="75">
        <v>50000</v>
      </c>
      <c r="GS42" s="75">
        <v>50000</v>
      </c>
      <c r="GT42" s="75">
        <v>50000</v>
      </c>
      <c r="GU42" s="75">
        <v>50000</v>
      </c>
      <c r="GV42" s="75">
        <v>50000</v>
      </c>
      <c r="GW42" s="75">
        <v>50000</v>
      </c>
      <c r="GX42" s="75">
        <v>50000</v>
      </c>
      <c r="GY42" s="75">
        <v>50000</v>
      </c>
      <c r="GZ42" s="75">
        <v>50000</v>
      </c>
      <c r="HA42" s="75">
        <v>50000</v>
      </c>
      <c r="HB42" s="75">
        <v>50000</v>
      </c>
      <c r="HC42" s="75">
        <v>50000</v>
      </c>
      <c r="HD42" s="75">
        <v>50000</v>
      </c>
      <c r="HE42" s="75">
        <v>50000</v>
      </c>
      <c r="HF42" s="75">
        <v>50000</v>
      </c>
      <c r="HG42" s="75">
        <v>50000</v>
      </c>
      <c r="HH42" s="75">
        <v>50000</v>
      </c>
      <c r="HI42" s="75">
        <v>50000</v>
      </c>
      <c r="HJ42" s="75">
        <v>50000</v>
      </c>
      <c r="HK42" s="75">
        <v>50000</v>
      </c>
      <c r="HL42" s="75">
        <v>50000</v>
      </c>
      <c r="HM42" s="52"/>
      <c r="HN42" s="52"/>
    </row>
    <row r="43" spans="1:222" s="60" customFormat="1" ht="10.199999999999999" x14ac:dyDescent="0.2">
      <c r="A43" s="52"/>
      <c r="B43" s="52"/>
      <c r="C43" s="52"/>
      <c r="D43" s="52"/>
      <c r="E43" s="42" t="s">
        <v>58</v>
      </c>
      <c r="F43" s="52"/>
      <c r="G43" s="52"/>
      <c r="H43" s="42" t="s">
        <v>17</v>
      </c>
      <c r="I43" s="52"/>
      <c r="J43" s="52"/>
      <c r="K43" s="56" t="s">
        <v>50</v>
      </c>
      <c r="L43" s="52"/>
      <c r="M43" s="59"/>
      <c r="N43" s="52"/>
      <c r="O43" s="62"/>
      <c r="P43" s="52"/>
      <c r="Q43" s="52"/>
      <c r="R43" s="69">
        <v>94150</v>
      </c>
      <c r="S43" s="52"/>
      <c r="T43" s="52"/>
      <c r="U43" s="63">
        <v>0</v>
      </c>
      <c r="V43" s="63">
        <v>2690</v>
      </c>
      <c r="W43" s="63">
        <v>2690</v>
      </c>
      <c r="X43" s="63">
        <v>2690</v>
      </c>
      <c r="Y43" s="63">
        <v>2690</v>
      </c>
      <c r="Z43" s="63">
        <v>2690</v>
      </c>
      <c r="AA43" s="63">
        <v>13450</v>
      </c>
      <c r="AB43" s="63">
        <v>13450</v>
      </c>
      <c r="AC43" s="63">
        <v>13450</v>
      </c>
      <c r="AD43" s="63">
        <v>13450</v>
      </c>
      <c r="AE43" s="63">
        <v>13450</v>
      </c>
      <c r="AF43" s="63">
        <v>13450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0</v>
      </c>
      <c r="CS43" s="63">
        <v>0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  <c r="CZ43" s="63">
        <v>0</v>
      </c>
      <c r="DA43" s="63">
        <v>0</v>
      </c>
      <c r="DB43" s="63">
        <v>0</v>
      </c>
      <c r="DC43" s="63">
        <v>0</v>
      </c>
      <c r="DD43" s="63">
        <v>0</v>
      </c>
      <c r="DE43" s="63">
        <v>0</v>
      </c>
      <c r="DF43" s="63">
        <v>0</v>
      </c>
      <c r="DG43" s="63">
        <v>0</v>
      </c>
      <c r="DH43" s="63">
        <v>0</v>
      </c>
      <c r="DI43" s="63">
        <v>0</v>
      </c>
      <c r="DJ43" s="63">
        <v>0</v>
      </c>
      <c r="DK43" s="63">
        <v>0</v>
      </c>
      <c r="DL43" s="63">
        <v>0</v>
      </c>
      <c r="DM43" s="63">
        <v>0</v>
      </c>
      <c r="DN43" s="63">
        <v>0</v>
      </c>
      <c r="DO43" s="63">
        <v>0</v>
      </c>
      <c r="DP43" s="63">
        <v>0</v>
      </c>
      <c r="DQ43" s="63">
        <v>0</v>
      </c>
      <c r="DR43" s="63">
        <v>0</v>
      </c>
      <c r="DS43" s="63">
        <v>0</v>
      </c>
      <c r="DT43" s="63">
        <v>0</v>
      </c>
      <c r="DU43" s="63">
        <v>0</v>
      </c>
      <c r="DV43" s="63">
        <v>0</v>
      </c>
      <c r="DW43" s="63">
        <v>0</v>
      </c>
      <c r="DX43" s="63">
        <v>0</v>
      </c>
      <c r="DY43" s="63">
        <v>0</v>
      </c>
      <c r="DZ43" s="63">
        <v>0</v>
      </c>
      <c r="EA43" s="63">
        <v>0</v>
      </c>
      <c r="EB43" s="63">
        <v>0</v>
      </c>
      <c r="EC43" s="63">
        <v>0</v>
      </c>
      <c r="ED43" s="63">
        <v>0</v>
      </c>
      <c r="EE43" s="63">
        <v>0</v>
      </c>
      <c r="EF43" s="63">
        <v>0</v>
      </c>
      <c r="EG43" s="63">
        <v>0</v>
      </c>
      <c r="EH43" s="63">
        <v>0</v>
      </c>
      <c r="EI43" s="63">
        <v>0</v>
      </c>
      <c r="EJ43" s="63">
        <v>0</v>
      </c>
      <c r="EK43" s="63">
        <v>0</v>
      </c>
      <c r="EL43" s="63">
        <v>0</v>
      </c>
      <c r="EM43" s="63">
        <v>0</v>
      </c>
      <c r="EN43" s="63">
        <v>0</v>
      </c>
      <c r="EO43" s="63">
        <v>0</v>
      </c>
      <c r="EP43" s="63">
        <v>0</v>
      </c>
      <c r="EQ43" s="63">
        <v>0</v>
      </c>
      <c r="ER43" s="63">
        <v>0</v>
      </c>
      <c r="ES43" s="63">
        <v>0</v>
      </c>
      <c r="ET43" s="63">
        <v>0</v>
      </c>
      <c r="EU43" s="63">
        <v>0</v>
      </c>
      <c r="EV43" s="63">
        <v>0</v>
      </c>
      <c r="EW43" s="63">
        <v>0</v>
      </c>
      <c r="EX43" s="63">
        <v>0</v>
      </c>
      <c r="EY43" s="63">
        <v>0</v>
      </c>
      <c r="EZ43" s="63">
        <v>0</v>
      </c>
      <c r="FA43" s="63">
        <v>0</v>
      </c>
      <c r="FB43" s="63">
        <v>0</v>
      </c>
      <c r="FC43" s="63">
        <v>0</v>
      </c>
      <c r="FD43" s="63">
        <v>0</v>
      </c>
      <c r="FE43" s="63">
        <v>0</v>
      </c>
      <c r="FF43" s="63">
        <v>0</v>
      </c>
      <c r="FG43" s="63">
        <v>0</v>
      </c>
      <c r="FH43" s="63">
        <v>0</v>
      </c>
      <c r="FI43" s="63">
        <v>0</v>
      </c>
      <c r="FJ43" s="63">
        <v>0</v>
      </c>
      <c r="FK43" s="63">
        <v>0</v>
      </c>
      <c r="FL43" s="63">
        <v>0</v>
      </c>
      <c r="FM43" s="63">
        <v>0</v>
      </c>
      <c r="FN43" s="63">
        <v>0</v>
      </c>
      <c r="FO43" s="63">
        <v>0</v>
      </c>
      <c r="FP43" s="63">
        <v>0</v>
      </c>
      <c r="FQ43" s="63">
        <v>0</v>
      </c>
      <c r="FR43" s="63">
        <v>0</v>
      </c>
      <c r="FS43" s="63">
        <v>0</v>
      </c>
      <c r="FT43" s="63">
        <v>0</v>
      </c>
      <c r="FU43" s="63">
        <v>0</v>
      </c>
      <c r="FV43" s="63">
        <v>0</v>
      </c>
      <c r="FW43" s="63">
        <v>0</v>
      </c>
      <c r="FX43" s="63">
        <v>0</v>
      </c>
      <c r="FY43" s="63">
        <v>0</v>
      </c>
      <c r="FZ43" s="63">
        <v>0</v>
      </c>
      <c r="GA43" s="63">
        <v>0</v>
      </c>
      <c r="GB43" s="63">
        <v>0</v>
      </c>
      <c r="GC43" s="63">
        <v>0</v>
      </c>
      <c r="GD43" s="63">
        <v>0</v>
      </c>
      <c r="GE43" s="63">
        <v>0</v>
      </c>
      <c r="GF43" s="63">
        <v>0</v>
      </c>
      <c r="GG43" s="63">
        <v>0</v>
      </c>
      <c r="GH43" s="63">
        <v>0</v>
      </c>
      <c r="GI43" s="63">
        <v>0</v>
      </c>
      <c r="GJ43" s="63">
        <v>0</v>
      </c>
      <c r="GK43" s="63">
        <v>0</v>
      </c>
      <c r="GL43" s="63">
        <v>0</v>
      </c>
      <c r="GM43" s="63">
        <v>0</v>
      </c>
      <c r="GN43" s="63">
        <v>0</v>
      </c>
      <c r="GO43" s="63">
        <v>0</v>
      </c>
      <c r="GP43" s="63">
        <v>0</v>
      </c>
      <c r="GQ43" s="63">
        <v>0</v>
      </c>
      <c r="GR43" s="63">
        <v>0</v>
      </c>
      <c r="GS43" s="63">
        <v>0</v>
      </c>
      <c r="GT43" s="63">
        <v>0</v>
      </c>
      <c r="GU43" s="63">
        <v>0</v>
      </c>
      <c r="GV43" s="63">
        <v>0</v>
      </c>
      <c r="GW43" s="63">
        <v>0</v>
      </c>
      <c r="GX43" s="63">
        <v>0</v>
      </c>
      <c r="GY43" s="63">
        <v>0</v>
      </c>
      <c r="GZ43" s="63">
        <v>0</v>
      </c>
      <c r="HA43" s="63">
        <v>0</v>
      </c>
      <c r="HB43" s="63">
        <v>0</v>
      </c>
      <c r="HC43" s="63">
        <v>0</v>
      </c>
      <c r="HD43" s="63">
        <v>0</v>
      </c>
      <c r="HE43" s="63">
        <v>0</v>
      </c>
      <c r="HF43" s="63">
        <v>0</v>
      </c>
      <c r="HG43" s="63">
        <v>0</v>
      </c>
      <c r="HH43" s="63">
        <v>0</v>
      </c>
      <c r="HI43" s="63">
        <v>0</v>
      </c>
      <c r="HJ43" s="63">
        <v>0</v>
      </c>
      <c r="HK43" s="63">
        <v>0</v>
      </c>
      <c r="HL43" s="63">
        <v>0</v>
      </c>
      <c r="HM43" s="52"/>
      <c r="HN43" s="52"/>
    </row>
    <row r="44" spans="1:222" s="60" customFormat="1" ht="10.199999999999999" x14ac:dyDescent="0.2">
      <c r="A44" s="52"/>
      <c r="B44" s="52"/>
      <c r="C44" s="52"/>
      <c r="D44" s="52"/>
      <c r="E44" s="42" t="s">
        <v>58</v>
      </c>
      <c r="F44" s="52"/>
      <c r="G44" s="52"/>
      <c r="H44" s="42" t="s">
        <v>139</v>
      </c>
      <c r="I44" s="52"/>
      <c r="J44" s="52"/>
      <c r="K44" s="56" t="s">
        <v>50</v>
      </c>
      <c r="L44" s="52"/>
      <c r="M44" s="59"/>
      <c r="N44" s="52"/>
      <c r="O44" s="62"/>
      <c r="P44" s="52"/>
      <c r="Q44" s="52"/>
      <c r="R44" s="69">
        <v>175</v>
      </c>
      <c r="S44" s="52"/>
      <c r="T44" s="73" t="s">
        <v>6</v>
      </c>
      <c r="U44" s="74">
        <v>175</v>
      </c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52"/>
      <c r="HN44" s="52"/>
    </row>
    <row r="45" spans="1:222" s="60" customFormat="1" ht="10.199999999999999" x14ac:dyDescent="0.2">
      <c r="A45" s="52"/>
      <c r="B45" s="52"/>
      <c r="C45" s="52"/>
      <c r="D45" s="52"/>
      <c r="E45" s="42" t="s">
        <v>58</v>
      </c>
      <c r="F45" s="52"/>
      <c r="G45" s="52"/>
      <c r="H45" s="42" t="s">
        <v>140</v>
      </c>
      <c r="I45" s="52"/>
      <c r="J45" s="52"/>
      <c r="K45" s="56" t="s">
        <v>50</v>
      </c>
      <c r="L45" s="52"/>
      <c r="M45" s="59"/>
      <c r="N45" s="52"/>
      <c r="O45" s="62"/>
      <c r="P45" s="52"/>
      <c r="Q45" s="52"/>
      <c r="R45" s="69">
        <v>40000</v>
      </c>
      <c r="S45" s="52"/>
      <c r="T45" s="73" t="s">
        <v>6</v>
      </c>
      <c r="U45" s="74">
        <v>40000</v>
      </c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52"/>
      <c r="HN45" s="52"/>
    </row>
    <row r="46" spans="1:222" s="60" customFormat="1" ht="10.199999999999999" x14ac:dyDescent="0.2">
      <c r="A46" s="52"/>
      <c r="B46" s="52"/>
      <c r="C46" s="52"/>
      <c r="D46" s="52"/>
      <c r="E46" s="42" t="s">
        <v>58</v>
      </c>
      <c r="F46" s="52"/>
      <c r="G46" s="52"/>
      <c r="H46" s="42" t="s">
        <v>141</v>
      </c>
      <c r="I46" s="52"/>
      <c r="J46" s="52"/>
      <c r="K46" s="56" t="s">
        <v>50</v>
      </c>
      <c r="L46" s="52"/>
      <c r="M46" s="59"/>
      <c r="N46" s="52"/>
      <c r="O46" s="62"/>
      <c r="P46" s="52"/>
      <c r="Q46" s="52"/>
      <c r="R46" s="69">
        <v>688500</v>
      </c>
      <c r="S46" s="52"/>
      <c r="T46" s="73" t="s">
        <v>6</v>
      </c>
      <c r="U46" s="74"/>
      <c r="V46" s="75"/>
      <c r="W46" s="75"/>
      <c r="X46" s="75">
        <v>76500</v>
      </c>
      <c r="Y46" s="75">
        <v>76500</v>
      </c>
      <c r="Z46" s="75">
        <v>76500</v>
      </c>
      <c r="AA46" s="75">
        <v>76500</v>
      </c>
      <c r="AB46" s="75">
        <v>76500</v>
      </c>
      <c r="AC46" s="75">
        <v>76500</v>
      </c>
      <c r="AD46" s="75">
        <v>76500</v>
      </c>
      <c r="AE46" s="75">
        <v>76500</v>
      </c>
      <c r="AF46" s="75">
        <v>76500</v>
      </c>
      <c r="AG46" s="75">
        <v>76500</v>
      </c>
      <c r="AH46" s="75">
        <v>76500</v>
      </c>
      <c r="AI46" s="75">
        <v>76500</v>
      </c>
      <c r="AJ46" s="75">
        <v>76500</v>
      </c>
      <c r="AK46" s="75">
        <v>76500</v>
      </c>
      <c r="AL46" s="75">
        <v>76500</v>
      </c>
      <c r="AM46" s="75">
        <v>76500</v>
      </c>
      <c r="AN46" s="75">
        <v>76500</v>
      </c>
      <c r="AO46" s="75">
        <v>76500</v>
      </c>
      <c r="AP46" s="75">
        <v>76500</v>
      </c>
      <c r="AQ46" s="75">
        <v>76500</v>
      </c>
      <c r="AR46" s="75">
        <v>76500</v>
      </c>
      <c r="AS46" s="75">
        <v>76500</v>
      </c>
      <c r="AT46" s="75">
        <v>76500</v>
      </c>
      <c r="AU46" s="75">
        <v>76500</v>
      </c>
      <c r="AV46" s="75">
        <v>76500</v>
      </c>
      <c r="AW46" s="75">
        <v>76500</v>
      </c>
      <c r="AX46" s="75">
        <v>76500</v>
      </c>
      <c r="AY46" s="75">
        <v>76500</v>
      </c>
      <c r="AZ46" s="75">
        <v>76500</v>
      </c>
      <c r="BA46" s="75">
        <v>76500</v>
      </c>
      <c r="BB46" s="75">
        <v>76500</v>
      </c>
      <c r="BC46" s="75">
        <v>76500</v>
      </c>
      <c r="BD46" s="75">
        <v>76500</v>
      </c>
      <c r="BE46" s="75">
        <v>76500</v>
      </c>
      <c r="BF46" s="75">
        <v>76500</v>
      </c>
      <c r="BG46" s="75">
        <v>76500</v>
      </c>
      <c r="BH46" s="75">
        <v>76500</v>
      </c>
      <c r="BI46" s="75">
        <v>76500</v>
      </c>
      <c r="BJ46" s="75">
        <v>76500</v>
      </c>
      <c r="BK46" s="75">
        <v>76500</v>
      </c>
      <c r="BL46" s="75">
        <v>76500</v>
      </c>
      <c r="BM46" s="75">
        <v>76500</v>
      </c>
      <c r="BN46" s="75">
        <v>76500</v>
      </c>
      <c r="BO46" s="75">
        <v>76500</v>
      </c>
      <c r="BP46" s="75">
        <v>76500</v>
      </c>
      <c r="BQ46" s="75">
        <v>76500</v>
      </c>
      <c r="BR46" s="75">
        <v>76500</v>
      </c>
      <c r="BS46" s="75">
        <v>76500</v>
      </c>
      <c r="BT46" s="75">
        <v>76500</v>
      </c>
      <c r="BU46" s="75">
        <v>76500</v>
      </c>
      <c r="BV46" s="75">
        <v>76500</v>
      </c>
      <c r="BW46" s="75">
        <v>76500</v>
      </c>
      <c r="BX46" s="75">
        <v>76500</v>
      </c>
      <c r="BY46" s="75">
        <v>76500</v>
      </c>
      <c r="BZ46" s="75">
        <v>76500</v>
      </c>
      <c r="CA46" s="75">
        <v>76500</v>
      </c>
      <c r="CB46" s="75">
        <v>76500</v>
      </c>
      <c r="CC46" s="75">
        <v>76500</v>
      </c>
      <c r="CD46" s="75">
        <v>76500</v>
      </c>
      <c r="CE46" s="75">
        <v>76500</v>
      </c>
      <c r="CF46" s="75">
        <v>76500</v>
      </c>
      <c r="CG46" s="75">
        <v>76500</v>
      </c>
      <c r="CH46" s="75">
        <v>76500</v>
      </c>
      <c r="CI46" s="75">
        <v>76500</v>
      </c>
      <c r="CJ46" s="75">
        <v>76500</v>
      </c>
      <c r="CK46" s="75">
        <v>76500</v>
      </c>
      <c r="CL46" s="75">
        <v>76500</v>
      </c>
      <c r="CM46" s="75">
        <v>76500</v>
      </c>
      <c r="CN46" s="75">
        <v>76500</v>
      </c>
      <c r="CO46" s="75">
        <v>76500</v>
      </c>
      <c r="CP46" s="75">
        <v>76500</v>
      </c>
      <c r="CQ46" s="75">
        <v>76500</v>
      </c>
      <c r="CR46" s="75">
        <v>76500</v>
      </c>
      <c r="CS46" s="75">
        <v>76500</v>
      </c>
      <c r="CT46" s="75">
        <v>76500</v>
      </c>
      <c r="CU46" s="75">
        <v>76500</v>
      </c>
      <c r="CV46" s="75">
        <v>76500</v>
      </c>
      <c r="CW46" s="75">
        <v>76500</v>
      </c>
      <c r="CX46" s="75">
        <v>76500</v>
      </c>
      <c r="CY46" s="75">
        <v>76500</v>
      </c>
      <c r="CZ46" s="75">
        <v>76500</v>
      </c>
      <c r="DA46" s="75">
        <v>76500</v>
      </c>
      <c r="DB46" s="75">
        <v>76500</v>
      </c>
      <c r="DC46" s="75">
        <v>76500</v>
      </c>
      <c r="DD46" s="75">
        <v>76500</v>
      </c>
      <c r="DE46" s="75">
        <v>76500</v>
      </c>
      <c r="DF46" s="75">
        <v>76500</v>
      </c>
      <c r="DG46" s="75">
        <v>76500</v>
      </c>
      <c r="DH46" s="75">
        <v>76500</v>
      </c>
      <c r="DI46" s="75">
        <v>76500</v>
      </c>
      <c r="DJ46" s="75">
        <v>76500</v>
      </c>
      <c r="DK46" s="75">
        <v>76500</v>
      </c>
      <c r="DL46" s="75">
        <v>76500</v>
      </c>
      <c r="DM46" s="75">
        <v>76500</v>
      </c>
      <c r="DN46" s="75">
        <v>76500</v>
      </c>
      <c r="DO46" s="75">
        <v>76500</v>
      </c>
      <c r="DP46" s="75">
        <v>76500</v>
      </c>
      <c r="DQ46" s="75">
        <v>76500</v>
      </c>
      <c r="DR46" s="75">
        <v>76500</v>
      </c>
      <c r="DS46" s="75">
        <v>76500</v>
      </c>
      <c r="DT46" s="75">
        <v>76500</v>
      </c>
      <c r="DU46" s="75">
        <v>76500</v>
      </c>
      <c r="DV46" s="75">
        <v>76500</v>
      </c>
      <c r="DW46" s="75">
        <v>76500</v>
      </c>
      <c r="DX46" s="75">
        <v>76500</v>
      </c>
      <c r="DY46" s="75">
        <v>76500</v>
      </c>
      <c r="DZ46" s="75">
        <v>76500</v>
      </c>
      <c r="EA46" s="75">
        <v>76500</v>
      </c>
      <c r="EB46" s="75">
        <v>76500</v>
      </c>
      <c r="EC46" s="75">
        <v>76500</v>
      </c>
      <c r="ED46" s="75">
        <v>76500</v>
      </c>
      <c r="EE46" s="75">
        <v>76500</v>
      </c>
      <c r="EF46" s="75">
        <v>76500</v>
      </c>
      <c r="EG46" s="75">
        <v>76500</v>
      </c>
      <c r="EH46" s="75">
        <v>76500</v>
      </c>
      <c r="EI46" s="75">
        <v>76500</v>
      </c>
      <c r="EJ46" s="75">
        <v>76500</v>
      </c>
      <c r="EK46" s="75">
        <v>76500</v>
      </c>
      <c r="EL46" s="75">
        <v>76500</v>
      </c>
      <c r="EM46" s="75">
        <v>76500</v>
      </c>
      <c r="EN46" s="75">
        <v>76500</v>
      </c>
      <c r="EO46" s="75">
        <v>76500</v>
      </c>
      <c r="EP46" s="75">
        <v>76500</v>
      </c>
      <c r="EQ46" s="75">
        <v>76500</v>
      </c>
      <c r="ER46" s="75">
        <v>76500</v>
      </c>
      <c r="ES46" s="75">
        <v>76500</v>
      </c>
      <c r="ET46" s="75">
        <v>76500</v>
      </c>
      <c r="EU46" s="75">
        <v>76500</v>
      </c>
      <c r="EV46" s="75">
        <v>76500</v>
      </c>
      <c r="EW46" s="75">
        <v>76500</v>
      </c>
      <c r="EX46" s="75">
        <v>76500</v>
      </c>
      <c r="EY46" s="75">
        <v>76500</v>
      </c>
      <c r="EZ46" s="75">
        <v>76500</v>
      </c>
      <c r="FA46" s="75">
        <v>76500</v>
      </c>
      <c r="FB46" s="75">
        <v>76500</v>
      </c>
      <c r="FC46" s="75">
        <v>76500</v>
      </c>
      <c r="FD46" s="75">
        <v>76500</v>
      </c>
      <c r="FE46" s="75">
        <v>76500</v>
      </c>
      <c r="FF46" s="75">
        <v>76500</v>
      </c>
      <c r="FG46" s="75">
        <v>76500</v>
      </c>
      <c r="FH46" s="75">
        <v>76500</v>
      </c>
      <c r="FI46" s="75">
        <v>76500</v>
      </c>
      <c r="FJ46" s="75">
        <v>76500</v>
      </c>
      <c r="FK46" s="75">
        <v>76500</v>
      </c>
      <c r="FL46" s="75">
        <v>76500</v>
      </c>
      <c r="FM46" s="75">
        <v>76500</v>
      </c>
      <c r="FN46" s="75">
        <v>76500</v>
      </c>
      <c r="FO46" s="75">
        <v>76500</v>
      </c>
      <c r="FP46" s="75">
        <v>76500</v>
      </c>
      <c r="FQ46" s="75">
        <v>76500</v>
      </c>
      <c r="FR46" s="75">
        <v>76500</v>
      </c>
      <c r="FS46" s="75">
        <v>76500</v>
      </c>
      <c r="FT46" s="75">
        <v>76500</v>
      </c>
      <c r="FU46" s="75">
        <v>76500</v>
      </c>
      <c r="FV46" s="75">
        <v>76500</v>
      </c>
      <c r="FW46" s="75">
        <v>76500</v>
      </c>
      <c r="FX46" s="75">
        <v>76500</v>
      </c>
      <c r="FY46" s="75">
        <v>76500</v>
      </c>
      <c r="FZ46" s="75">
        <v>76500</v>
      </c>
      <c r="GA46" s="75">
        <v>76500</v>
      </c>
      <c r="GB46" s="75">
        <v>76500</v>
      </c>
      <c r="GC46" s="75">
        <v>76500</v>
      </c>
      <c r="GD46" s="75">
        <v>76500</v>
      </c>
      <c r="GE46" s="75">
        <v>76500</v>
      </c>
      <c r="GF46" s="75">
        <v>76500</v>
      </c>
      <c r="GG46" s="75">
        <v>76500</v>
      </c>
      <c r="GH46" s="75">
        <v>76500</v>
      </c>
      <c r="GI46" s="75">
        <v>76500</v>
      </c>
      <c r="GJ46" s="75">
        <v>76500</v>
      </c>
      <c r="GK46" s="75">
        <v>76500</v>
      </c>
      <c r="GL46" s="75">
        <v>76500</v>
      </c>
      <c r="GM46" s="75">
        <v>76500</v>
      </c>
      <c r="GN46" s="75">
        <v>76500</v>
      </c>
      <c r="GO46" s="75">
        <v>76500</v>
      </c>
      <c r="GP46" s="75">
        <v>76500</v>
      </c>
      <c r="GQ46" s="75">
        <v>76500</v>
      </c>
      <c r="GR46" s="75">
        <v>76500</v>
      </c>
      <c r="GS46" s="75">
        <v>76500</v>
      </c>
      <c r="GT46" s="75">
        <v>76500</v>
      </c>
      <c r="GU46" s="75">
        <v>76500</v>
      </c>
      <c r="GV46" s="75">
        <v>76500</v>
      </c>
      <c r="GW46" s="75">
        <v>76500</v>
      </c>
      <c r="GX46" s="75">
        <v>76500</v>
      </c>
      <c r="GY46" s="75">
        <v>76500</v>
      </c>
      <c r="GZ46" s="75">
        <v>76500</v>
      </c>
      <c r="HA46" s="75">
        <v>76500</v>
      </c>
      <c r="HB46" s="75">
        <v>76500</v>
      </c>
      <c r="HC46" s="75">
        <v>76500</v>
      </c>
      <c r="HD46" s="75">
        <v>76500</v>
      </c>
      <c r="HE46" s="75">
        <v>76500</v>
      </c>
      <c r="HF46" s="75">
        <v>76500</v>
      </c>
      <c r="HG46" s="75">
        <v>76500</v>
      </c>
      <c r="HH46" s="75">
        <v>76500</v>
      </c>
      <c r="HI46" s="75">
        <v>76500</v>
      </c>
      <c r="HJ46" s="75">
        <v>76500</v>
      </c>
      <c r="HK46" s="75">
        <v>76500</v>
      </c>
      <c r="HL46" s="75">
        <v>76500</v>
      </c>
      <c r="HM46" s="52"/>
      <c r="HN46" s="52"/>
    </row>
    <row r="47" spans="1:222" s="60" customFormat="1" ht="10.199999999999999" x14ac:dyDescent="0.2">
      <c r="A47" s="52"/>
      <c r="B47" s="52"/>
      <c r="C47" s="52"/>
      <c r="D47" s="52"/>
      <c r="E47" s="42" t="s">
        <v>58</v>
      </c>
      <c r="F47" s="52"/>
      <c r="G47" s="52"/>
      <c r="H47" s="42" t="s">
        <v>142</v>
      </c>
      <c r="I47" s="52"/>
      <c r="J47" s="52"/>
      <c r="K47" s="56" t="s">
        <v>50</v>
      </c>
      <c r="L47" s="52"/>
      <c r="M47" s="59"/>
      <c r="N47" s="52"/>
      <c r="O47" s="62"/>
      <c r="P47" s="52"/>
      <c r="Q47" s="52"/>
      <c r="R47" s="69">
        <v>25000</v>
      </c>
      <c r="S47" s="52"/>
      <c r="T47" s="73" t="s">
        <v>6</v>
      </c>
      <c r="U47" s="74"/>
      <c r="V47" s="75"/>
      <c r="W47" s="75"/>
      <c r="X47" s="75"/>
      <c r="Y47" s="75"/>
      <c r="Z47" s="75">
        <v>25000</v>
      </c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52"/>
      <c r="HN47" s="52"/>
    </row>
    <row r="48" spans="1:222" s="60" customFormat="1" ht="10.199999999999999" x14ac:dyDescent="0.2">
      <c r="A48" s="52"/>
      <c r="B48" s="52"/>
      <c r="C48" s="52"/>
      <c r="D48" s="52"/>
      <c r="E48" s="42" t="s">
        <v>58</v>
      </c>
      <c r="F48" s="52"/>
      <c r="G48" s="52"/>
      <c r="H48" s="42" t="s">
        <v>143</v>
      </c>
      <c r="I48" s="52"/>
      <c r="J48" s="52"/>
      <c r="K48" s="56" t="s">
        <v>50</v>
      </c>
      <c r="L48" s="52"/>
      <c r="M48" s="59"/>
      <c r="N48" s="52"/>
      <c r="O48" s="62"/>
      <c r="P48" s="52"/>
      <c r="Q48" s="52"/>
      <c r="R48" s="69">
        <v>2250</v>
      </c>
      <c r="S48" s="52"/>
      <c r="T48" s="73" t="s">
        <v>6</v>
      </c>
      <c r="U48" s="74"/>
      <c r="V48" s="75"/>
      <c r="W48" s="75"/>
      <c r="X48" s="75"/>
      <c r="Y48" s="75"/>
      <c r="Z48" s="75"/>
      <c r="AA48" s="75"/>
      <c r="AB48" s="75">
        <v>450</v>
      </c>
      <c r="AC48" s="75">
        <v>450</v>
      </c>
      <c r="AD48" s="75">
        <v>450</v>
      </c>
      <c r="AE48" s="75">
        <v>450</v>
      </c>
      <c r="AF48" s="75">
        <v>450</v>
      </c>
      <c r="AG48" s="75">
        <v>450</v>
      </c>
      <c r="AH48" s="75">
        <v>450</v>
      </c>
      <c r="AI48" s="75">
        <v>450</v>
      </c>
      <c r="AJ48" s="75">
        <v>450</v>
      </c>
      <c r="AK48" s="75">
        <v>450</v>
      </c>
      <c r="AL48" s="75">
        <v>450</v>
      </c>
      <c r="AM48" s="75">
        <v>450</v>
      </c>
      <c r="AN48" s="75">
        <v>450</v>
      </c>
      <c r="AO48" s="75">
        <v>450</v>
      </c>
      <c r="AP48" s="75">
        <v>450</v>
      </c>
      <c r="AQ48" s="75">
        <v>450</v>
      </c>
      <c r="AR48" s="75">
        <v>450</v>
      </c>
      <c r="AS48" s="75">
        <v>450</v>
      </c>
      <c r="AT48" s="75">
        <v>450</v>
      </c>
      <c r="AU48" s="75">
        <v>450</v>
      </c>
      <c r="AV48" s="75">
        <v>450</v>
      </c>
      <c r="AW48" s="75">
        <v>450</v>
      </c>
      <c r="AX48" s="75">
        <v>450</v>
      </c>
      <c r="AY48" s="75">
        <v>450</v>
      </c>
      <c r="AZ48" s="75">
        <v>450</v>
      </c>
      <c r="BA48" s="75">
        <v>450</v>
      </c>
      <c r="BB48" s="75">
        <v>450</v>
      </c>
      <c r="BC48" s="75">
        <v>450</v>
      </c>
      <c r="BD48" s="75">
        <v>450</v>
      </c>
      <c r="BE48" s="75">
        <v>450</v>
      </c>
      <c r="BF48" s="75">
        <v>450</v>
      </c>
      <c r="BG48" s="75">
        <v>450</v>
      </c>
      <c r="BH48" s="75">
        <v>450</v>
      </c>
      <c r="BI48" s="75">
        <v>450</v>
      </c>
      <c r="BJ48" s="75">
        <v>450</v>
      </c>
      <c r="BK48" s="75">
        <v>450</v>
      </c>
      <c r="BL48" s="75">
        <v>450</v>
      </c>
      <c r="BM48" s="75">
        <v>450</v>
      </c>
      <c r="BN48" s="75">
        <v>450</v>
      </c>
      <c r="BO48" s="75">
        <v>450</v>
      </c>
      <c r="BP48" s="75">
        <v>450</v>
      </c>
      <c r="BQ48" s="75">
        <v>450</v>
      </c>
      <c r="BR48" s="75">
        <v>450</v>
      </c>
      <c r="BS48" s="75">
        <v>450</v>
      </c>
      <c r="BT48" s="75">
        <v>450</v>
      </c>
      <c r="BU48" s="75">
        <v>450</v>
      </c>
      <c r="BV48" s="75">
        <v>450</v>
      </c>
      <c r="BW48" s="75">
        <v>450</v>
      </c>
      <c r="BX48" s="75">
        <v>450</v>
      </c>
      <c r="BY48" s="75">
        <v>450</v>
      </c>
      <c r="BZ48" s="75">
        <v>450</v>
      </c>
      <c r="CA48" s="75">
        <v>450</v>
      </c>
      <c r="CB48" s="75">
        <v>450</v>
      </c>
      <c r="CC48" s="75">
        <v>450</v>
      </c>
      <c r="CD48" s="75">
        <v>450</v>
      </c>
      <c r="CE48" s="75">
        <v>450</v>
      </c>
      <c r="CF48" s="75">
        <v>450</v>
      </c>
      <c r="CG48" s="75">
        <v>450</v>
      </c>
      <c r="CH48" s="75">
        <v>450</v>
      </c>
      <c r="CI48" s="75">
        <v>450</v>
      </c>
      <c r="CJ48" s="75">
        <v>450</v>
      </c>
      <c r="CK48" s="75">
        <v>450</v>
      </c>
      <c r="CL48" s="75">
        <v>450</v>
      </c>
      <c r="CM48" s="75">
        <v>450</v>
      </c>
      <c r="CN48" s="75">
        <v>450</v>
      </c>
      <c r="CO48" s="75">
        <v>450</v>
      </c>
      <c r="CP48" s="75">
        <v>450</v>
      </c>
      <c r="CQ48" s="75">
        <v>450</v>
      </c>
      <c r="CR48" s="75">
        <v>450</v>
      </c>
      <c r="CS48" s="75">
        <v>450</v>
      </c>
      <c r="CT48" s="75">
        <v>450</v>
      </c>
      <c r="CU48" s="75">
        <v>450</v>
      </c>
      <c r="CV48" s="75">
        <v>450</v>
      </c>
      <c r="CW48" s="75">
        <v>450</v>
      </c>
      <c r="CX48" s="75">
        <v>450</v>
      </c>
      <c r="CY48" s="75">
        <v>450</v>
      </c>
      <c r="CZ48" s="75">
        <v>450</v>
      </c>
      <c r="DA48" s="75">
        <v>450</v>
      </c>
      <c r="DB48" s="75">
        <v>450</v>
      </c>
      <c r="DC48" s="75">
        <v>450</v>
      </c>
      <c r="DD48" s="75">
        <v>450</v>
      </c>
      <c r="DE48" s="75">
        <v>450</v>
      </c>
      <c r="DF48" s="75">
        <v>450</v>
      </c>
      <c r="DG48" s="75">
        <v>450</v>
      </c>
      <c r="DH48" s="75">
        <v>450</v>
      </c>
      <c r="DI48" s="75">
        <v>450</v>
      </c>
      <c r="DJ48" s="75">
        <v>450</v>
      </c>
      <c r="DK48" s="75">
        <v>450</v>
      </c>
      <c r="DL48" s="75">
        <v>450</v>
      </c>
      <c r="DM48" s="75">
        <v>450</v>
      </c>
      <c r="DN48" s="75">
        <v>450</v>
      </c>
      <c r="DO48" s="75">
        <v>450</v>
      </c>
      <c r="DP48" s="75">
        <v>450</v>
      </c>
      <c r="DQ48" s="75">
        <v>450</v>
      </c>
      <c r="DR48" s="75">
        <v>450</v>
      </c>
      <c r="DS48" s="75">
        <v>450</v>
      </c>
      <c r="DT48" s="75">
        <v>450</v>
      </c>
      <c r="DU48" s="75">
        <v>450</v>
      </c>
      <c r="DV48" s="75">
        <v>450</v>
      </c>
      <c r="DW48" s="75">
        <v>450</v>
      </c>
      <c r="DX48" s="75">
        <v>450</v>
      </c>
      <c r="DY48" s="75">
        <v>450</v>
      </c>
      <c r="DZ48" s="75">
        <v>450</v>
      </c>
      <c r="EA48" s="75">
        <v>450</v>
      </c>
      <c r="EB48" s="75">
        <v>450</v>
      </c>
      <c r="EC48" s="75">
        <v>450</v>
      </c>
      <c r="ED48" s="75">
        <v>450</v>
      </c>
      <c r="EE48" s="75">
        <v>450</v>
      </c>
      <c r="EF48" s="75">
        <v>450</v>
      </c>
      <c r="EG48" s="75">
        <v>450</v>
      </c>
      <c r="EH48" s="75">
        <v>450</v>
      </c>
      <c r="EI48" s="75">
        <v>450</v>
      </c>
      <c r="EJ48" s="75">
        <v>450</v>
      </c>
      <c r="EK48" s="75">
        <v>450</v>
      </c>
      <c r="EL48" s="75">
        <v>450</v>
      </c>
      <c r="EM48" s="75">
        <v>450</v>
      </c>
      <c r="EN48" s="75">
        <v>450</v>
      </c>
      <c r="EO48" s="75">
        <v>450</v>
      </c>
      <c r="EP48" s="75">
        <v>450</v>
      </c>
      <c r="EQ48" s="75">
        <v>450</v>
      </c>
      <c r="ER48" s="75">
        <v>450</v>
      </c>
      <c r="ES48" s="75">
        <v>450</v>
      </c>
      <c r="ET48" s="75">
        <v>450</v>
      </c>
      <c r="EU48" s="75">
        <v>450</v>
      </c>
      <c r="EV48" s="75">
        <v>450</v>
      </c>
      <c r="EW48" s="75">
        <v>450</v>
      </c>
      <c r="EX48" s="75">
        <v>450</v>
      </c>
      <c r="EY48" s="75">
        <v>450</v>
      </c>
      <c r="EZ48" s="75">
        <v>450</v>
      </c>
      <c r="FA48" s="75">
        <v>450</v>
      </c>
      <c r="FB48" s="75">
        <v>450</v>
      </c>
      <c r="FC48" s="75">
        <v>450</v>
      </c>
      <c r="FD48" s="75">
        <v>450</v>
      </c>
      <c r="FE48" s="75">
        <v>450</v>
      </c>
      <c r="FF48" s="75">
        <v>450</v>
      </c>
      <c r="FG48" s="75">
        <v>450</v>
      </c>
      <c r="FH48" s="75">
        <v>450</v>
      </c>
      <c r="FI48" s="75">
        <v>450</v>
      </c>
      <c r="FJ48" s="75">
        <v>450</v>
      </c>
      <c r="FK48" s="75">
        <v>450</v>
      </c>
      <c r="FL48" s="75">
        <v>450</v>
      </c>
      <c r="FM48" s="75">
        <v>450</v>
      </c>
      <c r="FN48" s="75">
        <v>450</v>
      </c>
      <c r="FO48" s="75">
        <v>450</v>
      </c>
      <c r="FP48" s="75">
        <v>450</v>
      </c>
      <c r="FQ48" s="75">
        <v>450</v>
      </c>
      <c r="FR48" s="75">
        <v>450</v>
      </c>
      <c r="FS48" s="75">
        <v>450</v>
      </c>
      <c r="FT48" s="75">
        <v>450</v>
      </c>
      <c r="FU48" s="75">
        <v>450</v>
      </c>
      <c r="FV48" s="75">
        <v>450</v>
      </c>
      <c r="FW48" s="75">
        <v>450</v>
      </c>
      <c r="FX48" s="75">
        <v>450</v>
      </c>
      <c r="FY48" s="75">
        <v>450</v>
      </c>
      <c r="FZ48" s="75">
        <v>450</v>
      </c>
      <c r="GA48" s="75">
        <v>450</v>
      </c>
      <c r="GB48" s="75">
        <v>450</v>
      </c>
      <c r="GC48" s="75">
        <v>450</v>
      </c>
      <c r="GD48" s="75">
        <v>450</v>
      </c>
      <c r="GE48" s="75">
        <v>450</v>
      </c>
      <c r="GF48" s="75">
        <v>450</v>
      </c>
      <c r="GG48" s="75">
        <v>450</v>
      </c>
      <c r="GH48" s="75">
        <v>450</v>
      </c>
      <c r="GI48" s="75">
        <v>450</v>
      </c>
      <c r="GJ48" s="75">
        <v>450</v>
      </c>
      <c r="GK48" s="75">
        <v>450</v>
      </c>
      <c r="GL48" s="75">
        <v>450</v>
      </c>
      <c r="GM48" s="75">
        <v>450</v>
      </c>
      <c r="GN48" s="75">
        <v>450</v>
      </c>
      <c r="GO48" s="75">
        <v>450</v>
      </c>
      <c r="GP48" s="75">
        <v>450</v>
      </c>
      <c r="GQ48" s="75">
        <v>450</v>
      </c>
      <c r="GR48" s="75">
        <v>450</v>
      </c>
      <c r="GS48" s="75">
        <v>450</v>
      </c>
      <c r="GT48" s="75">
        <v>450</v>
      </c>
      <c r="GU48" s="75">
        <v>450</v>
      </c>
      <c r="GV48" s="75">
        <v>450</v>
      </c>
      <c r="GW48" s="75">
        <v>450</v>
      </c>
      <c r="GX48" s="75">
        <v>450</v>
      </c>
      <c r="GY48" s="75">
        <v>450</v>
      </c>
      <c r="GZ48" s="75">
        <v>450</v>
      </c>
      <c r="HA48" s="75">
        <v>450</v>
      </c>
      <c r="HB48" s="75">
        <v>450</v>
      </c>
      <c r="HC48" s="75">
        <v>450</v>
      </c>
      <c r="HD48" s="75">
        <v>450</v>
      </c>
      <c r="HE48" s="75">
        <v>450</v>
      </c>
      <c r="HF48" s="75">
        <v>450</v>
      </c>
      <c r="HG48" s="75">
        <v>450</v>
      </c>
      <c r="HH48" s="75">
        <v>450</v>
      </c>
      <c r="HI48" s="75">
        <v>450</v>
      </c>
      <c r="HJ48" s="75">
        <v>450</v>
      </c>
      <c r="HK48" s="75">
        <v>450</v>
      </c>
      <c r="HL48" s="75">
        <v>450</v>
      </c>
      <c r="HM48" s="52"/>
      <c r="HN48" s="52"/>
    </row>
    <row r="49" spans="1:222" s="60" customFormat="1" ht="10.199999999999999" x14ac:dyDescent="0.2">
      <c r="A49" s="52"/>
      <c r="B49" s="52"/>
      <c r="C49" s="52"/>
      <c r="D49" s="52"/>
      <c r="E49" s="42" t="s">
        <v>58</v>
      </c>
      <c r="F49" s="52"/>
      <c r="G49" s="52"/>
      <c r="H49" s="42" t="s">
        <v>144</v>
      </c>
      <c r="I49" s="52"/>
      <c r="J49" s="52"/>
      <c r="K49" s="56" t="s">
        <v>50</v>
      </c>
      <c r="L49" s="52"/>
      <c r="M49" s="59"/>
      <c r="N49" s="52"/>
      <c r="O49" s="62"/>
      <c r="P49" s="52"/>
      <c r="Q49" s="52"/>
      <c r="R49" s="69">
        <v>33000</v>
      </c>
      <c r="S49" s="52"/>
      <c r="T49" s="73" t="s">
        <v>6</v>
      </c>
      <c r="U49" s="74"/>
      <c r="V49" s="75">
        <v>3000</v>
      </c>
      <c r="W49" s="75">
        <v>3000</v>
      </c>
      <c r="X49" s="75">
        <v>3000</v>
      </c>
      <c r="Y49" s="75">
        <v>3000</v>
      </c>
      <c r="Z49" s="75">
        <v>3000</v>
      </c>
      <c r="AA49" s="75">
        <v>3000</v>
      </c>
      <c r="AB49" s="75">
        <v>3000</v>
      </c>
      <c r="AC49" s="75">
        <v>3000</v>
      </c>
      <c r="AD49" s="75">
        <v>3000</v>
      </c>
      <c r="AE49" s="75">
        <v>3000</v>
      </c>
      <c r="AF49" s="75">
        <v>3000</v>
      </c>
      <c r="AG49" s="75">
        <v>3000</v>
      </c>
      <c r="AH49" s="75">
        <v>3000</v>
      </c>
      <c r="AI49" s="75">
        <v>3000</v>
      </c>
      <c r="AJ49" s="75">
        <v>3000</v>
      </c>
      <c r="AK49" s="75">
        <v>3000</v>
      </c>
      <c r="AL49" s="75">
        <v>3000</v>
      </c>
      <c r="AM49" s="75">
        <v>3000</v>
      </c>
      <c r="AN49" s="75">
        <v>3000</v>
      </c>
      <c r="AO49" s="75">
        <v>3000</v>
      </c>
      <c r="AP49" s="75">
        <v>3000</v>
      </c>
      <c r="AQ49" s="75">
        <v>3000</v>
      </c>
      <c r="AR49" s="75">
        <v>3000</v>
      </c>
      <c r="AS49" s="75">
        <v>3000</v>
      </c>
      <c r="AT49" s="75">
        <v>3000</v>
      </c>
      <c r="AU49" s="75">
        <v>3000</v>
      </c>
      <c r="AV49" s="75">
        <v>3000</v>
      </c>
      <c r="AW49" s="75">
        <v>3000</v>
      </c>
      <c r="AX49" s="75">
        <v>3000</v>
      </c>
      <c r="AY49" s="75">
        <v>3000</v>
      </c>
      <c r="AZ49" s="75">
        <v>3000</v>
      </c>
      <c r="BA49" s="75">
        <v>3000</v>
      </c>
      <c r="BB49" s="75">
        <v>3000</v>
      </c>
      <c r="BC49" s="75">
        <v>3000</v>
      </c>
      <c r="BD49" s="75">
        <v>3000</v>
      </c>
      <c r="BE49" s="75">
        <v>3000</v>
      </c>
      <c r="BF49" s="75">
        <v>3000</v>
      </c>
      <c r="BG49" s="75">
        <v>3000</v>
      </c>
      <c r="BH49" s="75">
        <v>3000</v>
      </c>
      <c r="BI49" s="75">
        <v>3000</v>
      </c>
      <c r="BJ49" s="75">
        <v>3000</v>
      </c>
      <c r="BK49" s="75">
        <v>3000</v>
      </c>
      <c r="BL49" s="75">
        <v>3000</v>
      </c>
      <c r="BM49" s="75">
        <v>3000</v>
      </c>
      <c r="BN49" s="75">
        <v>3000</v>
      </c>
      <c r="BO49" s="75">
        <v>3000</v>
      </c>
      <c r="BP49" s="75">
        <v>3000</v>
      </c>
      <c r="BQ49" s="75">
        <v>3000</v>
      </c>
      <c r="BR49" s="75">
        <v>3000</v>
      </c>
      <c r="BS49" s="75">
        <v>3000</v>
      </c>
      <c r="BT49" s="75">
        <v>3000</v>
      </c>
      <c r="BU49" s="75">
        <v>3000</v>
      </c>
      <c r="BV49" s="75">
        <v>3000</v>
      </c>
      <c r="BW49" s="75">
        <v>3000</v>
      </c>
      <c r="BX49" s="75">
        <v>3000</v>
      </c>
      <c r="BY49" s="75">
        <v>3000</v>
      </c>
      <c r="BZ49" s="75">
        <v>3000</v>
      </c>
      <c r="CA49" s="75">
        <v>3000</v>
      </c>
      <c r="CB49" s="75">
        <v>3000</v>
      </c>
      <c r="CC49" s="75">
        <v>3000</v>
      </c>
      <c r="CD49" s="75">
        <v>3000</v>
      </c>
      <c r="CE49" s="75">
        <v>3000</v>
      </c>
      <c r="CF49" s="75">
        <v>3000</v>
      </c>
      <c r="CG49" s="75">
        <v>3000</v>
      </c>
      <c r="CH49" s="75">
        <v>3000</v>
      </c>
      <c r="CI49" s="75">
        <v>3000</v>
      </c>
      <c r="CJ49" s="75">
        <v>3000</v>
      </c>
      <c r="CK49" s="75">
        <v>3000</v>
      </c>
      <c r="CL49" s="75">
        <v>3000</v>
      </c>
      <c r="CM49" s="75">
        <v>3000</v>
      </c>
      <c r="CN49" s="75">
        <v>3000</v>
      </c>
      <c r="CO49" s="75">
        <v>3000</v>
      </c>
      <c r="CP49" s="75">
        <v>3000</v>
      </c>
      <c r="CQ49" s="75">
        <v>3000</v>
      </c>
      <c r="CR49" s="75">
        <v>3000</v>
      </c>
      <c r="CS49" s="75">
        <v>3000</v>
      </c>
      <c r="CT49" s="75">
        <v>3000</v>
      </c>
      <c r="CU49" s="75">
        <v>3000</v>
      </c>
      <c r="CV49" s="75">
        <v>3000</v>
      </c>
      <c r="CW49" s="75">
        <v>3000</v>
      </c>
      <c r="CX49" s="75">
        <v>3000</v>
      </c>
      <c r="CY49" s="75">
        <v>3000</v>
      </c>
      <c r="CZ49" s="75">
        <v>3000</v>
      </c>
      <c r="DA49" s="75">
        <v>3000</v>
      </c>
      <c r="DB49" s="75">
        <v>3000</v>
      </c>
      <c r="DC49" s="75">
        <v>3000</v>
      </c>
      <c r="DD49" s="75">
        <v>3000</v>
      </c>
      <c r="DE49" s="75">
        <v>3000</v>
      </c>
      <c r="DF49" s="75">
        <v>3000</v>
      </c>
      <c r="DG49" s="75">
        <v>3000</v>
      </c>
      <c r="DH49" s="75">
        <v>3000</v>
      </c>
      <c r="DI49" s="75">
        <v>3000</v>
      </c>
      <c r="DJ49" s="75">
        <v>3000</v>
      </c>
      <c r="DK49" s="75">
        <v>3000</v>
      </c>
      <c r="DL49" s="75">
        <v>3000</v>
      </c>
      <c r="DM49" s="75">
        <v>3000</v>
      </c>
      <c r="DN49" s="75">
        <v>3000</v>
      </c>
      <c r="DO49" s="75">
        <v>3000</v>
      </c>
      <c r="DP49" s="75">
        <v>3000</v>
      </c>
      <c r="DQ49" s="75">
        <v>3000</v>
      </c>
      <c r="DR49" s="75">
        <v>3000</v>
      </c>
      <c r="DS49" s="75">
        <v>3000</v>
      </c>
      <c r="DT49" s="75">
        <v>3000</v>
      </c>
      <c r="DU49" s="75">
        <v>3000</v>
      </c>
      <c r="DV49" s="75">
        <v>3000</v>
      </c>
      <c r="DW49" s="75">
        <v>3000</v>
      </c>
      <c r="DX49" s="75">
        <v>3000</v>
      </c>
      <c r="DY49" s="75">
        <v>3000</v>
      </c>
      <c r="DZ49" s="75">
        <v>3000</v>
      </c>
      <c r="EA49" s="75">
        <v>3000</v>
      </c>
      <c r="EB49" s="75">
        <v>3000</v>
      </c>
      <c r="EC49" s="75">
        <v>3000</v>
      </c>
      <c r="ED49" s="75">
        <v>3000</v>
      </c>
      <c r="EE49" s="75">
        <v>3000</v>
      </c>
      <c r="EF49" s="75">
        <v>3000</v>
      </c>
      <c r="EG49" s="75">
        <v>3000</v>
      </c>
      <c r="EH49" s="75">
        <v>3000</v>
      </c>
      <c r="EI49" s="75">
        <v>3000</v>
      </c>
      <c r="EJ49" s="75">
        <v>3000</v>
      </c>
      <c r="EK49" s="75">
        <v>3000</v>
      </c>
      <c r="EL49" s="75">
        <v>3000</v>
      </c>
      <c r="EM49" s="75">
        <v>3000</v>
      </c>
      <c r="EN49" s="75">
        <v>3000</v>
      </c>
      <c r="EO49" s="75">
        <v>3000</v>
      </c>
      <c r="EP49" s="75">
        <v>3000</v>
      </c>
      <c r="EQ49" s="75">
        <v>3000</v>
      </c>
      <c r="ER49" s="75">
        <v>3000</v>
      </c>
      <c r="ES49" s="75">
        <v>3000</v>
      </c>
      <c r="ET49" s="75">
        <v>3000</v>
      </c>
      <c r="EU49" s="75">
        <v>3000</v>
      </c>
      <c r="EV49" s="75">
        <v>3000</v>
      </c>
      <c r="EW49" s="75">
        <v>3000</v>
      </c>
      <c r="EX49" s="75">
        <v>3000</v>
      </c>
      <c r="EY49" s="75">
        <v>3000</v>
      </c>
      <c r="EZ49" s="75">
        <v>3000</v>
      </c>
      <c r="FA49" s="75">
        <v>3000</v>
      </c>
      <c r="FB49" s="75">
        <v>3000</v>
      </c>
      <c r="FC49" s="75">
        <v>3000</v>
      </c>
      <c r="FD49" s="75">
        <v>3000</v>
      </c>
      <c r="FE49" s="75">
        <v>3000</v>
      </c>
      <c r="FF49" s="75">
        <v>3000</v>
      </c>
      <c r="FG49" s="75">
        <v>3000</v>
      </c>
      <c r="FH49" s="75">
        <v>3000</v>
      </c>
      <c r="FI49" s="75">
        <v>3000</v>
      </c>
      <c r="FJ49" s="75">
        <v>3000</v>
      </c>
      <c r="FK49" s="75">
        <v>3000</v>
      </c>
      <c r="FL49" s="75">
        <v>3000</v>
      </c>
      <c r="FM49" s="75">
        <v>3000</v>
      </c>
      <c r="FN49" s="75">
        <v>3000</v>
      </c>
      <c r="FO49" s="75">
        <v>3000</v>
      </c>
      <c r="FP49" s="75">
        <v>3000</v>
      </c>
      <c r="FQ49" s="75">
        <v>3000</v>
      </c>
      <c r="FR49" s="75">
        <v>3000</v>
      </c>
      <c r="FS49" s="75">
        <v>3000</v>
      </c>
      <c r="FT49" s="75">
        <v>3000</v>
      </c>
      <c r="FU49" s="75">
        <v>3000</v>
      </c>
      <c r="FV49" s="75">
        <v>3000</v>
      </c>
      <c r="FW49" s="75">
        <v>3000</v>
      </c>
      <c r="FX49" s="75">
        <v>3000</v>
      </c>
      <c r="FY49" s="75">
        <v>3000</v>
      </c>
      <c r="FZ49" s="75">
        <v>3000</v>
      </c>
      <c r="GA49" s="75">
        <v>3000</v>
      </c>
      <c r="GB49" s="75">
        <v>3000</v>
      </c>
      <c r="GC49" s="75">
        <v>3000</v>
      </c>
      <c r="GD49" s="75">
        <v>3000</v>
      </c>
      <c r="GE49" s="75">
        <v>3000</v>
      </c>
      <c r="GF49" s="75">
        <v>3000</v>
      </c>
      <c r="GG49" s="75">
        <v>3000</v>
      </c>
      <c r="GH49" s="75">
        <v>3000</v>
      </c>
      <c r="GI49" s="75">
        <v>3000</v>
      </c>
      <c r="GJ49" s="75">
        <v>3000</v>
      </c>
      <c r="GK49" s="75">
        <v>3000</v>
      </c>
      <c r="GL49" s="75">
        <v>3000</v>
      </c>
      <c r="GM49" s="75">
        <v>3000</v>
      </c>
      <c r="GN49" s="75">
        <v>3000</v>
      </c>
      <c r="GO49" s="75">
        <v>3000</v>
      </c>
      <c r="GP49" s="75">
        <v>3000</v>
      </c>
      <c r="GQ49" s="75">
        <v>3000</v>
      </c>
      <c r="GR49" s="75">
        <v>3000</v>
      </c>
      <c r="GS49" s="75">
        <v>3000</v>
      </c>
      <c r="GT49" s="75">
        <v>3000</v>
      </c>
      <c r="GU49" s="75">
        <v>3000</v>
      </c>
      <c r="GV49" s="75">
        <v>3000</v>
      </c>
      <c r="GW49" s="75">
        <v>3000</v>
      </c>
      <c r="GX49" s="75">
        <v>3000</v>
      </c>
      <c r="GY49" s="75">
        <v>3000</v>
      </c>
      <c r="GZ49" s="75">
        <v>3000</v>
      </c>
      <c r="HA49" s="75">
        <v>3000</v>
      </c>
      <c r="HB49" s="75">
        <v>3000</v>
      </c>
      <c r="HC49" s="75">
        <v>3000</v>
      </c>
      <c r="HD49" s="75">
        <v>3000</v>
      </c>
      <c r="HE49" s="75">
        <v>3000</v>
      </c>
      <c r="HF49" s="75">
        <v>3000</v>
      </c>
      <c r="HG49" s="75">
        <v>3000</v>
      </c>
      <c r="HH49" s="75">
        <v>3000</v>
      </c>
      <c r="HI49" s="75">
        <v>3000</v>
      </c>
      <c r="HJ49" s="75">
        <v>3000</v>
      </c>
      <c r="HK49" s="75">
        <v>3000</v>
      </c>
      <c r="HL49" s="75">
        <v>3000</v>
      </c>
      <c r="HM49" s="52"/>
      <c r="HN49" s="52"/>
    </row>
    <row r="50" spans="1:222" s="60" customFormat="1" ht="10.199999999999999" x14ac:dyDescent="0.2">
      <c r="A50" s="52"/>
      <c r="B50" s="52"/>
      <c r="C50" s="52"/>
      <c r="D50" s="52"/>
      <c r="E50" s="42" t="s">
        <v>58</v>
      </c>
      <c r="F50" s="52"/>
      <c r="G50" s="52"/>
      <c r="H50" s="42" t="s">
        <v>202</v>
      </c>
      <c r="I50" s="52"/>
      <c r="J50" s="52"/>
      <c r="K50" s="56" t="s">
        <v>50</v>
      </c>
      <c r="L50" s="52"/>
      <c r="M50" s="59"/>
      <c r="N50" s="52"/>
      <c r="O50" s="62"/>
      <c r="P50" s="52"/>
      <c r="Q50" s="52"/>
      <c r="R50" s="69">
        <v>110000</v>
      </c>
      <c r="S50" s="52"/>
      <c r="T50" s="73" t="s">
        <v>6</v>
      </c>
      <c r="U50" s="74"/>
      <c r="V50" s="75">
        <v>10000</v>
      </c>
      <c r="W50" s="75">
        <v>10000</v>
      </c>
      <c r="X50" s="75">
        <v>10000</v>
      </c>
      <c r="Y50" s="75">
        <v>10000</v>
      </c>
      <c r="Z50" s="75">
        <v>10000</v>
      </c>
      <c r="AA50" s="75">
        <v>10000</v>
      </c>
      <c r="AB50" s="75">
        <v>10000</v>
      </c>
      <c r="AC50" s="75">
        <v>10000</v>
      </c>
      <c r="AD50" s="75">
        <v>10000</v>
      </c>
      <c r="AE50" s="75">
        <v>10000</v>
      </c>
      <c r="AF50" s="75">
        <v>10000</v>
      </c>
      <c r="AG50" s="75">
        <v>10000</v>
      </c>
      <c r="AH50" s="75">
        <v>10000</v>
      </c>
      <c r="AI50" s="75">
        <v>10000</v>
      </c>
      <c r="AJ50" s="75">
        <v>10000</v>
      </c>
      <c r="AK50" s="75">
        <v>10000</v>
      </c>
      <c r="AL50" s="75">
        <v>10000</v>
      </c>
      <c r="AM50" s="75">
        <v>10000</v>
      </c>
      <c r="AN50" s="75">
        <v>10000</v>
      </c>
      <c r="AO50" s="75">
        <v>10000</v>
      </c>
      <c r="AP50" s="75">
        <v>10000</v>
      </c>
      <c r="AQ50" s="75">
        <v>10000</v>
      </c>
      <c r="AR50" s="75">
        <v>10000</v>
      </c>
      <c r="AS50" s="75">
        <v>10000</v>
      </c>
      <c r="AT50" s="75">
        <v>10000</v>
      </c>
      <c r="AU50" s="75">
        <v>10000</v>
      </c>
      <c r="AV50" s="75">
        <v>10000</v>
      </c>
      <c r="AW50" s="75">
        <v>10000</v>
      </c>
      <c r="AX50" s="75">
        <v>10000</v>
      </c>
      <c r="AY50" s="75">
        <v>10000</v>
      </c>
      <c r="AZ50" s="75">
        <v>10000</v>
      </c>
      <c r="BA50" s="75">
        <v>10000</v>
      </c>
      <c r="BB50" s="75">
        <v>10000</v>
      </c>
      <c r="BC50" s="75">
        <v>10000</v>
      </c>
      <c r="BD50" s="75">
        <v>10000</v>
      </c>
      <c r="BE50" s="75">
        <v>10000</v>
      </c>
      <c r="BF50" s="75">
        <v>10000</v>
      </c>
      <c r="BG50" s="75">
        <v>10000</v>
      </c>
      <c r="BH50" s="75">
        <v>10000</v>
      </c>
      <c r="BI50" s="75">
        <v>10000</v>
      </c>
      <c r="BJ50" s="75">
        <v>10000</v>
      </c>
      <c r="BK50" s="75">
        <v>10000</v>
      </c>
      <c r="BL50" s="75">
        <v>10000</v>
      </c>
      <c r="BM50" s="75">
        <v>10000</v>
      </c>
      <c r="BN50" s="75">
        <v>10000</v>
      </c>
      <c r="BO50" s="75">
        <v>10000</v>
      </c>
      <c r="BP50" s="75">
        <v>10000</v>
      </c>
      <c r="BQ50" s="75">
        <v>10000</v>
      </c>
      <c r="BR50" s="75">
        <v>10000</v>
      </c>
      <c r="BS50" s="75">
        <v>10000</v>
      </c>
      <c r="BT50" s="75">
        <v>10000</v>
      </c>
      <c r="BU50" s="75">
        <v>10000</v>
      </c>
      <c r="BV50" s="75">
        <v>10000</v>
      </c>
      <c r="BW50" s="75">
        <v>10000</v>
      </c>
      <c r="BX50" s="75">
        <v>10000</v>
      </c>
      <c r="BY50" s="75">
        <v>10000</v>
      </c>
      <c r="BZ50" s="75">
        <v>10000</v>
      </c>
      <c r="CA50" s="75">
        <v>10000</v>
      </c>
      <c r="CB50" s="75">
        <v>10000</v>
      </c>
      <c r="CC50" s="75">
        <v>10000</v>
      </c>
      <c r="CD50" s="75">
        <v>10000</v>
      </c>
      <c r="CE50" s="75">
        <v>10000</v>
      </c>
      <c r="CF50" s="75">
        <v>10000</v>
      </c>
      <c r="CG50" s="75">
        <v>10000</v>
      </c>
      <c r="CH50" s="75">
        <v>10000</v>
      </c>
      <c r="CI50" s="75">
        <v>10000</v>
      </c>
      <c r="CJ50" s="75">
        <v>10000</v>
      </c>
      <c r="CK50" s="75">
        <v>10000</v>
      </c>
      <c r="CL50" s="75">
        <v>10000</v>
      </c>
      <c r="CM50" s="75">
        <v>10000</v>
      </c>
      <c r="CN50" s="75">
        <v>10000</v>
      </c>
      <c r="CO50" s="75">
        <v>10000</v>
      </c>
      <c r="CP50" s="75">
        <v>10000</v>
      </c>
      <c r="CQ50" s="75">
        <v>10000</v>
      </c>
      <c r="CR50" s="75">
        <v>10000</v>
      </c>
      <c r="CS50" s="75">
        <v>10000</v>
      </c>
      <c r="CT50" s="75">
        <v>10000</v>
      </c>
      <c r="CU50" s="75">
        <v>10000</v>
      </c>
      <c r="CV50" s="75">
        <v>10000</v>
      </c>
      <c r="CW50" s="75">
        <v>10000</v>
      </c>
      <c r="CX50" s="75">
        <v>10000</v>
      </c>
      <c r="CY50" s="75">
        <v>10000</v>
      </c>
      <c r="CZ50" s="75">
        <v>10000</v>
      </c>
      <c r="DA50" s="75">
        <v>10000</v>
      </c>
      <c r="DB50" s="75">
        <v>10000</v>
      </c>
      <c r="DC50" s="75">
        <v>10000</v>
      </c>
      <c r="DD50" s="75">
        <v>10000</v>
      </c>
      <c r="DE50" s="75">
        <v>10000</v>
      </c>
      <c r="DF50" s="75">
        <v>10000</v>
      </c>
      <c r="DG50" s="75">
        <v>10000</v>
      </c>
      <c r="DH50" s="75">
        <v>10000</v>
      </c>
      <c r="DI50" s="75">
        <v>10000</v>
      </c>
      <c r="DJ50" s="75">
        <v>10000</v>
      </c>
      <c r="DK50" s="75">
        <v>10000</v>
      </c>
      <c r="DL50" s="75">
        <v>10000</v>
      </c>
      <c r="DM50" s="75">
        <v>10000</v>
      </c>
      <c r="DN50" s="75">
        <v>10000</v>
      </c>
      <c r="DO50" s="75">
        <v>10000</v>
      </c>
      <c r="DP50" s="75">
        <v>10000</v>
      </c>
      <c r="DQ50" s="75">
        <v>10000</v>
      </c>
      <c r="DR50" s="75">
        <v>10000</v>
      </c>
      <c r="DS50" s="75">
        <v>10000</v>
      </c>
      <c r="DT50" s="75">
        <v>10000</v>
      </c>
      <c r="DU50" s="75">
        <v>10000</v>
      </c>
      <c r="DV50" s="75">
        <v>10000</v>
      </c>
      <c r="DW50" s="75">
        <v>10000</v>
      </c>
      <c r="DX50" s="75">
        <v>10000</v>
      </c>
      <c r="DY50" s="75">
        <v>10000</v>
      </c>
      <c r="DZ50" s="75">
        <v>10000</v>
      </c>
      <c r="EA50" s="75">
        <v>10000</v>
      </c>
      <c r="EB50" s="75">
        <v>10000</v>
      </c>
      <c r="EC50" s="75">
        <v>10000</v>
      </c>
      <c r="ED50" s="75">
        <v>10000</v>
      </c>
      <c r="EE50" s="75">
        <v>10000</v>
      </c>
      <c r="EF50" s="75">
        <v>10000</v>
      </c>
      <c r="EG50" s="75">
        <v>10000</v>
      </c>
      <c r="EH50" s="75">
        <v>10000</v>
      </c>
      <c r="EI50" s="75">
        <v>10000</v>
      </c>
      <c r="EJ50" s="75">
        <v>10000</v>
      </c>
      <c r="EK50" s="75">
        <v>10000</v>
      </c>
      <c r="EL50" s="75">
        <v>10000</v>
      </c>
      <c r="EM50" s="75">
        <v>10000</v>
      </c>
      <c r="EN50" s="75">
        <v>10000</v>
      </c>
      <c r="EO50" s="75">
        <v>10000</v>
      </c>
      <c r="EP50" s="75">
        <v>10000</v>
      </c>
      <c r="EQ50" s="75">
        <v>10000</v>
      </c>
      <c r="ER50" s="75">
        <v>10000</v>
      </c>
      <c r="ES50" s="75">
        <v>10000</v>
      </c>
      <c r="ET50" s="75">
        <v>10000</v>
      </c>
      <c r="EU50" s="75">
        <v>10000</v>
      </c>
      <c r="EV50" s="75">
        <v>10000</v>
      </c>
      <c r="EW50" s="75">
        <v>10000</v>
      </c>
      <c r="EX50" s="75">
        <v>10000</v>
      </c>
      <c r="EY50" s="75">
        <v>10000</v>
      </c>
      <c r="EZ50" s="75">
        <v>10000</v>
      </c>
      <c r="FA50" s="75">
        <v>10000</v>
      </c>
      <c r="FB50" s="75">
        <v>10000</v>
      </c>
      <c r="FC50" s="75">
        <v>10000</v>
      </c>
      <c r="FD50" s="75">
        <v>10000</v>
      </c>
      <c r="FE50" s="75">
        <v>10000</v>
      </c>
      <c r="FF50" s="75">
        <v>10000</v>
      </c>
      <c r="FG50" s="75">
        <v>10000</v>
      </c>
      <c r="FH50" s="75">
        <v>10000</v>
      </c>
      <c r="FI50" s="75">
        <v>10000</v>
      </c>
      <c r="FJ50" s="75">
        <v>10000</v>
      </c>
      <c r="FK50" s="75">
        <v>10000</v>
      </c>
      <c r="FL50" s="75">
        <v>10000</v>
      </c>
      <c r="FM50" s="75">
        <v>10000</v>
      </c>
      <c r="FN50" s="75">
        <v>10000</v>
      </c>
      <c r="FO50" s="75">
        <v>10000</v>
      </c>
      <c r="FP50" s="75">
        <v>10000</v>
      </c>
      <c r="FQ50" s="75">
        <v>10000</v>
      </c>
      <c r="FR50" s="75">
        <v>10000</v>
      </c>
      <c r="FS50" s="75">
        <v>10000</v>
      </c>
      <c r="FT50" s="75">
        <v>10000</v>
      </c>
      <c r="FU50" s="75">
        <v>10000</v>
      </c>
      <c r="FV50" s="75">
        <v>10000</v>
      </c>
      <c r="FW50" s="75">
        <v>10000</v>
      </c>
      <c r="FX50" s="75">
        <v>10000</v>
      </c>
      <c r="FY50" s="75">
        <v>10000</v>
      </c>
      <c r="FZ50" s="75">
        <v>10000</v>
      </c>
      <c r="GA50" s="75">
        <v>10000</v>
      </c>
      <c r="GB50" s="75">
        <v>10000</v>
      </c>
      <c r="GC50" s="75">
        <v>10000</v>
      </c>
      <c r="GD50" s="75">
        <v>10000</v>
      </c>
      <c r="GE50" s="75">
        <v>10000</v>
      </c>
      <c r="GF50" s="75">
        <v>10000</v>
      </c>
      <c r="GG50" s="75">
        <v>10000</v>
      </c>
      <c r="GH50" s="75">
        <v>10000</v>
      </c>
      <c r="GI50" s="75">
        <v>10000</v>
      </c>
      <c r="GJ50" s="75">
        <v>10000</v>
      </c>
      <c r="GK50" s="75">
        <v>10000</v>
      </c>
      <c r="GL50" s="75">
        <v>10000</v>
      </c>
      <c r="GM50" s="75">
        <v>10000</v>
      </c>
      <c r="GN50" s="75">
        <v>10000</v>
      </c>
      <c r="GO50" s="75">
        <v>10000</v>
      </c>
      <c r="GP50" s="75">
        <v>10000</v>
      </c>
      <c r="GQ50" s="75">
        <v>10000</v>
      </c>
      <c r="GR50" s="75">
        <v>10000</v>
      </c>
      <c r="GS50" s="75">
        <v>10000</v>
      </c>
      <c r="GT50" s="75">
        <v>10000</v>
      </c>
      <c r="GU50" s="75">
        <v>10000</v>
      </c>
      <c r="GV50" s="75">
        <v>10000</v>
      </c>
      <c r="GW50" s="75">
        <v>10000</v>
      </c>
      <c r="GX50" s="75">
        <v>10000</v>
      </c>
      <c r="GY50" s="75">
        <v>10000</v>
      </c>
      <c r="GZ50" s="75">
        <v>10000</v>
      </c>
      <c r="HA50" s="75">
        <v>10000</v>
      </c>
      <c r="HB50" s="75">
        <v>10000</v>
      </c>
      <c r="HC50" s="75">
        <v>10000</v>
      </c>
      <c r="HD50" s="75">
        <v>10000</v>
      </c>
      <c r="HE50" s="75">
        <v>10000</v>
      </c>
      <c r="HF50" s="75">
        <v>10000</v>
      </c>
      <c r="HG50" s="75">
        <v>10000</v>
      </c>
      <c r="HH50" s="75">
        <v>10000</v>
      </c>
      <c r="HI50" s="75">
        <v>10000</v>
      </c>
      <c r="HJ50" s="75">
        <v>10000</v>
      </c>
      <c r="HK50" s="75">
        <v>10000</v>
      </c>
      <c r="HL50" s="75">
        <v>10000</v>
      </c>
      <c r="HM50" s="52"/>
      <c r="HN50" s="52"/>
    </row>
    <row r="51" spans="1:222" s="1" customFormat="1" ht="7.0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31"/>
      <c r="L51" s="4"/>
      <c r="M51" s="43"/>
      <c r="N51" s="4"/>
      <c r="O51" s="44"/>
      <c r="P51" s="4"/>
      <c r="Q51" s="38"/>
      <c r="R51" s="72"/>
      <c r="S51" s="4"/>
      <c r="T51" s="4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"/>
      <c r="HN51" s="4"/>
    </row>
    <row r="52" spans="1:222" s="11" customFormat="1" x14ac:dyDescent="0.25">
      <c r="A52" s="10"/>
      <c r="B52" s="10"/>
      <c r="C52" s="10"/>
      <c r="D52" s="10"/>
      <c r="E52" s="30" t="s">
        <v>20</v>
      </c>
      <c r="F52" s="10"/>
      <c r="G52" s="10"/>
      <c r="H52" s="30"/>
      <c r="I52" s="10"/>
      <c r="J52" s="10"/>
      <c r="K52" s="79" t="s">
        <v>50</v>
      </c>
      <c r="L52" s="10"/>
      <c r="M52" s="13"/>
      <c r="N52" s="10"/>
      <c r="O52" s="20"/>
      <c r="P52" s="10"/>
      <c r="Q52" s="10"/>
      <c r="R52" s="66">
        <v>89166.666666666672</v>
      </c>
      <c r="S52" s="10"/>
      <c r="T52" s="10"/>
      <c r="U52" s="49">
        <v>0</v>
      </c>
      <c r="V52" s="49">
        <v>4166.666666666667</v>
      </c>
      <c r="W52" s="49">
        <v>0</v>
      </c>
      <c r="X52" s="49">
        <v>0</v>
      </c>
      <c r="Y52" s="49">
        <v>50000</v>
      </c>
      <c r="Z52" s="49">
        <v>0</v>
      </c>
      <c r="AA52" s="49">
        <v>28333.333333333336</v>
      </c>
      <c r="AB52" s="49">
        <v>6666.666666666667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49">
        <v>0</v>
      </c>
      <c r="AL52" s="49">
        <v>0</v>
      </c>
      <c r="AM52" s="49">
        <v>0</v>
      </c>
      <c r="AN52" s="49">
        <v>0</v>
      </c>
      <c r="AO52" s="49">
        <v>0</v>
      </c>
      <c r="AP52" s="49">
        <v>0</v>
      </c>
      <c r="AQ52" s="49">
        <v>0</v>
      </c>
      <c r="AR52" s="49">
        <v>0</v>
      </c>
      <c r="AS52" s="49">
        <v>0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49"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49">
        <v>0</v>
      </c>
      <c r="BV52" s="49">
        <v>0</v>
      </c>
      <c r="BW52" s="49">
        <v>0</v>
      </c>
      <c r="BX52" s="49">
        <v>0</v>
      </c>
      <c r="BY52" s="49">
        <v>0</v>
      </c>
      <c r="BZ52" s="49">
        <v>0</v>
      </c>
      <c r="CA52" s="49">
        <v>0</v>
      </c>
      <c r="CB52" s="49">
        <v>0</v>
      </c>
      <c r="CC52" s="49">
        <v>0</v>
      </c>
      <c r="CD52" s="49">
        <v>0</v>
      </c>
      <c r="CE52" s="49">
        <v>0</v>
      </c>
      <c r="CF52" s="49">
        <v>0</v>
      </c>
      <c r="CG52" s="49">
        <v>0</v>
      </c>
      <c r="CH52" s="49">
        <v>0</v>
      </c>
      <c r="CI52" s="49">
        <v>0</v>
      </c>
      <c r="CJ52" s="49">
        <v>0</v>
      </c>
      <c r="CK52" s="49">
        <v>0</v>
      </c>
      <c r="CL52" s="49">
        <v>0</v>
      </c>
      <c r="CM52" s="49">
        <v>0</v>
      </c>
      <c r="CN52" s="49">
        <v>0</v>
      </c>
      <c r="CO52" s="49">
        <v>0</v>
      </c>
      <c r="CP52" s="49">
        <v>0</v>
      </c>
      <c r="CQ52" s="49">
        <v>0</v>
      </c>
      <c r="CR52" s="49">
        <v>0</v>
      </c>
      <c r="CS52" s="49">
        <v>0</v>
      </c>
      <c r="CT52" s="49">
        <v>0</v>
      </c>
      <c r="CU52" s="49">
        <v>0</v>
      </c>
      <c r="CV52" s="49">
        <v>0</v>
      </c>
      <c r="CW52" s="49">
        <v>0</v>
      </c>
      <c r="CX52" s="49">
        <v>0</v>
      </c>
      <c r="CY52" s="49">
        <v>0</v>
      </c>
      <c r="CZ52" s="49">
        <v>0</v>
      </c>
      <c r="DA52" s="49">
        <v>0</v>
      </c>
      <c r="DB52" s="49">
        <v>0</v>
      </c>
      <c r="DC52" s="49">
        <v>0</v>
      </c>
      <c r="DD52" s="49">
        <v>0</v>
      </c>
      <c r="DE52" s="49">
        <v>0</v>
      </c>
      <c r="DF52" s="49">
        <v>0</v>
      </c>
      <c r="DG52" s="49">
        <v>0</v>
      </c>
      <c r="DH52" s="49">
        <v>0</v>
      </c>
      <c r="DI52" s="49">
        <v>0</v>
      </c>
      <c r="DJ52" s="49">
        <v>0</v>
      </c>
      <c r="DK52" s="49">
        <v>0</v>
      </c>
      <c r="DL52" s="49">
        <v>0</v>
      </c>
      <c r="DM52" s="49">
        <v>0</v>
      </c>
      <c r="DN52" s="49">
        <v>0</v>
      </c>
      <c r="DO52" s="49">
        <v>0</v>
      </c>
      <c r="DP52" s="49">
        <v>0</v>
      </c>
      <c r="DQ52" s="49">
        <v>0</v>
      </c>
      <c r="DR52" s="49">
        <v>0</v>
      </c>
      <c r="DS52" s="49">
        <v>0</v>
      </c>
      <c r="DT52" s="49">
        <v>0</v>
      </c>
      <c r="DU52" s="49">
        <v>0</v>
      </c>
      <c r="DV52" s="49">
        <v>0</v>
      </c>
      <c r="DW52" s="49">
        <v>0</v>
      </c>
      <c r="DX52" s="49">
        <v>0</v>
      </c>
      <c r="DY52" s="49">
        <v>0</v>
      </c>
      <c r="DZ52" s="49">
        <v>0</v>
      </c>
      <c r="EA52" s="49">
        <v>0</v>
      </c>
      <c r="EB52" s="49">
        <v>0</v>
      </c>
      <c r="EC52" s="49">
        <v>0</v>
      </c>
      <c r="ED52" s="49">
        <v>0</v>
      </c>
      <c r="EE52" s="49">
        <v>0</v>
      </c>
      <c r="EF52" s="49">
        <v>0</v>
      </c>
      <c r="EG52" s="49">
        <v>0</v>
      </c>
      <c r="EH52" s="49">
        <v>0</v>
      </c>
      <c r="EI52" s="49">
        <v>0</v>
      </c>
      <c r="EJ52" s="49">
        <v>0</v>
      </c>
      <c r="EK52" s="49">
        <v>0</v>
      </c>
      <c r="EL52" s="49">
        <v>0</v>
      </c>
      <c r="EM52" s="49">
        <v>0</v>
      </c>
      <c r="EN52" s="49">
        <v>0</v>
      </c>
      <c r="EO52" s="49">
        <v>0</v>
      </c>
      <c r="EP52" s="49">
        <v>0</v>
      </c>
      <c r="EQ52" s="49">
        <v>0</v>
      </c>
      <c r="ER52" s="49">
        <v>0</v>
      </c>
      <c r="ES52" s="49">
        <v>0</v>
      </c>
      <c r="ET52" s="49">
        <v>0</v>
      </c>
      <c r="EU52" s="49">
        <v>0</v>
      </c>
      <c r="EV52" s="49">
        <v>0</v>
      </c>
      <c r="EW52" s="49">
        <v>0</v>
      </c>
      <c r="EX52" s="49">
        <v>0</v>
      </c>
      <c r="EY52" s="49">
        <v>0</v>
      </c>
      <c r="EZ52" s="49">
        <v>0</v>
      </c>
      <c r="FA52" s="49">
        <v>0</v>
      </c>
      <c r="FB52" s="49">
        <v>0</v>
      </c>
      <c r="FC52" s="49">
        <v>0</v>
      </c>
      <c r="FD52" s="49">
        <v>0</v>
      </c>
      <c r="FE52" s="49">
        <v>0</v>
      </c>
      <c r="FF52" s="49">
        <v>0</v>
      </c>
      <c r="FG52" s="49">
        <v>0</v>
      </c>
      <c r="FH52" s="49">
        <v>0</v>
      </c>
      <c r="FI52" s="49">
        <v>0</v>
      </c>
      <c r="FJ52" s="49">
        <v>0</v>
      </c>
      <c r="FK52" s="49">
        <v>0</v>
      </c>
      <c r="FL52" s="49">
        <v>0</v>
      </c>
      <c r="FM52" s="49">
        <v>0</v>
      </c>
      <c r="FN52" s="49">
        <v>0</v>
      </c>
      <c r="FO52" s="49">
        <v>0</v>
      </c>
      <c r="FP52" s="49">
        <v>0</v>
      </c>
      <c r="FQ52" s="49">
        <v>0</v>
      </c>
      <c r="FR52" s="49">
        <v>0</v>
      </c>
      <c r="FS52" s="49">
        <v>0</v>
      </c>
      <c r="FT52" s="49">
        <v>0</v>
      </c>
      <c r="FU52" s="49">
        <v>0</v>
      </c>
      <c r="FV52" s="49">
        <v>0</v>
      </c>
      <c r="FW52" s="49">
        <v>0</v>
      </c>
      <c r="FX52" s="49">
        <v>0</v>
      </c>
      <c r="FY52" s="49">
        <v>0</v>
      </c>
      <c r="FZ52" s="49">
        <v>0</v>
      </c>
      <c r="GA52" s="49">
        <v>0</v>
      </c>
      <c r="GB52" s="49">
        <v>0</v>
      </c>
      <c r="GC52" s="49">
        <v>0</v>
      </c>
      <c r="GD52" s="49">
        <v>0</v>
      </c>
      <c r="GE52" s="49">
        <v>0</v>
      </c>
      <c r="GF52" s="49">
        <v>0</v>
      </c>
      <c r="GG52" s="49">
        <v>0</v>
      </c>
      <c r="GH52" s="49">
        <v>0</v>
      </c>
      <c r="GI52" s="49">
        <v>0</v>
      </c>
      <c r="GJ52" s="49">
        <v>0</v>
      </c>
      <c r="GK52" s="49">
        <v>0</v>
      </c>
      <c r="GL52" s="49">
        <v>0</v>
      </c>
      <c r="GM52" s="49">
        <v>0</v>
      </c>
      <c r="GN52" s="49">
        <v>0</v>
      </c>
      <c r="GO52" s="49">
        <v>0</v>
      </c>
      <c r="GP52" s="49">
        <v>0</v>
      </c>
      <c r="GQ52" s="49">
        <v>0</v>
      </c>
      <c r="GR52" s="49">
        <v>0</v>
      </c>
      <c r="GS52" s="49">
        <v>0</v>
      </c>
      <c r="GT52" s="49">
        <v>0</v>
      </c>
      <c r="GU52" s="49">
        <v>0</v>
      </c>
      <c r="GV52" s="49">
        <v>0</v>
      </c>
      <c r="GW52" s="49">
        <v>0</v>
      </c>
      <c r="GX52" s="49">
        <v>0</v>
      </c>
      <c r="GY52" s="49">
        <v>0</v>
      </c>
      <c r="GZ52" s="49">
        <v>0</v>
      </c>
      <c r="HA52" s="49">
        <v>0</v>
      </c>
      <c r="HB52" s="49">
        <v>0</v>
      </c>
      <c r="HC52" s="49">
        <v>0</v>
      </c>
      <c r="HD52" s="49">
        <v>0</v>
      </c>
      <c r="HE52" s="49">
        <v>0</v>
      </c>
      <c r="HF52" s="49">
        <v>0</v>
      </c>
      <c r="HG52" s="49">
        <v>0</v>
      </c>
      <c r="HH52" s="49">
        <v>0</v>
      </c>
      <c r="HI52" s="49">
        <v>0</v>
      </c>
      <c r="HJ52" s="49">
        <v>0</v>
      </c>
      <c r="HK52" s="49">
        <v>0</v>
      </c>
      <c r="HL52" s="49">
        <v>0</v>
      </c>
      <c r="HM52" s="10"/>
      <c r="HN52" s="10"/>
    </row>
    <row r="53" spans="1:222" ht="7.0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31"/>
      <c r="L53" s="6"/>
      <c r="M53" s="13"/>
      <c r="N53" s="6"/>
      <c r="O53" s="20"/>
      <c r="P53" s="6"/>
      <c r="Q53" s="6"/>
      <c r="R53" s="65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</row>
    <row r="54" spans="1:222" s="85" customFormat="1" x14ac:dyDescent="0.25">
      <c r="A54" s="80"/>
      <c r="B54" s="80"/>
      <c r="C54" s="80"/>
      <c r="D54" s="80"/>
      <c r="E54" s="81" t="s">
        <v>108</v>
      </c>
      <c r="F54" s="80"/>
      <c r="G54" s="80"/>
      <c r="H54" s="81"/>
      <c r="I54" s="80"/>
      <c r="J54" s="80"/>
      <c r="K54" s="80" t="s">
        <v>50</v>
      </c>
      <c r="L54" s="80"/>
      <c r="M54" s="82"/>
      <c r="N54" s="80"/>
      <c r="O54" s="82"/>
      <c r="P54" s="80"/>
      <c r="Q54" s="80"/>
      <c r="R54" s="83">
        <v>1878074.9999999998</v>
      </c>
      <c r="S54" s="80"/>
      <c r="T54" s="80"/>
      <c r="U54" s="84">
        <v>48508.333333333336</v>
      </c>
      <c r="V54" s="84">
        <v>38190</v>
      </c>
      <c r="W54" s="84">
        <v>129856.66666666669</v>
      </c>
      <c r="X54" s="84">
        <v>252190</v>
      </c>
      <c r="Y54" s="84">
        <v>171078.88888888891</v>
      </c>
      <c r="Z54" s="84">
        <v>231078.88888888891</v>
      </c>
      <c r="AA54" s="84">
        <v>206838.88888888888</v>
      </c>
      <c r="AB54" s="84">
        <v>176733.33333333334</v>
      </c>
      <c r="AC54" s="84">
        <v>163400</v>
      </c>
      <c r="AD54" s="84">
        <v>153400</v>
      </c>
      <c r="AE54" s="84">
        <v>153400</v>
      </c>
      <c r="AF54" s="84">
        <v>153399.99999999997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8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84">
        <v>0</v>
      </c>
      <c r="BE54" s="84">
        <v>0</v>
      </c>
      <c r="BF54" s="84">
        <v>0</v>
      </c>
      <c r="BG54" s="84">
        <v>0</v>
      </c>
      <c r="BH54" s="84">
        <v>0</v>
      </c>
      <c r="BI54" s="84">
        <v>0</v>
      </c>
      <c r="BJ54" s="84">
        <v>0</v>
      </c>
      <c r="BK54" s="84">
        <v>0</v>
      </c>
      <c r="BL54" s="84">
        <v>0</v>
      </c>
      <c r="BM54" s="84">
        <v>0</v>
      </c>
      <c r="BN54" s="84">
        <v>0</v>
      </c>
      <c r="BO54" s="84">
        <v>0</v>
      </c>
      <c r="BP54" s="84">
        <v>0</v>
      </c>
      <c r="BQ54" s="84">
        <v>0</v>
      </c>
      <c r="BR54" s="84">
        <v>0</v>
      </c>
      <c r="BS54" s="84">
        <v>0</v>
      </c>
      <c r="BT54" s="84">
        <v>0</v>
      </c>
      <c r="BU54" s="84">
        <v>0</v>
      </c>
      <c r="BV54" s="84">
        <v>0</v>
      </c>
      <c r="BW54" s="84">
        <v>0</v>
      </c>
      <c r="BX54" s="84">
        <v>0</v>
      </c>
      <c r="BY54" s="84">
        <v>0</v>
      </c>
      <c r="BZ54" s="84">
        <v>0</v>
      </c>
      <c r="CA54" s="84">
        <v>0</v>
      </c>
      <c r="CB54" s="84">
        <v>0</v>
      </c>
      <c r="CC54" s="84">
        <v>0</v>
      </c>
      <c r="CD54" s="84">
        <v>0</v>
      </c>
      <c r="CE54" s="84">
        <v>0</v>
      </c>
      <c r="CF54" s="84">
        <v>0</v>
      </c>
      <c r="CG54" s="84">
        <v>0</v>
      </c>
      <c r="CH54" s="84">
        <v>0</v>
      </c>
      <c r="CI54" s="84">
        <v>0</v>
      </c>
      <c r="CJ54" s="84">
        <v>0</v>
      </c>
      <c r="CK54" s="84">
        <v>0</v>
      </c>
      <c r="CL54" s="84">
        <v>0</v>
      </c>
      <c r="CM54" s="84">
        <v>0</v>
      </c>
      <c r="CN54" s="84">
        <v>0</v>
      </c>
      <c r="CO54" s="84">
        <v>0</v>
      </c>
      <c r="CP54" s="84">
        <v>0</v>
      </c>
      <c r="CQ54" s="84">
        <v>0</v>
      </c>
      <c r="CR54" s="84">
        <v>0</v>
      </c>
      <c r="CS54" s="84">
        <v>0</v>
      </c>
      <c r="CT54" s="84">
        <v>0</v>
      </c>
      <c r="CU54" s="84">
        <v>0</v>
      </c>
      <c r="CV54" s="84">
        <v>0</v>
      </c>
      <c r="CW54" s="84">
        <v>0</v>
      </c>
      <c r="CX54" s="84">
        <v>0</v>
      </c>
      <c r="CY54" s="84">
        <v>0</v>
      </c>
      <c r="CZ54" s="84">
        <v>0</v>
      </c>
      <c r="DA54" s="84">
        <v>0</v>
      </c>
      <c r="DB54" s="84">
        <v>0</v>
      </c>
      <c r="DC54" s="84">
        <v>0</v>
      </c>
      <c r="DD54" s="84">
        <v>0</v>
      </c>
      <c r="DE54" s="84">
        <v>0</v>
      </c>
      <c r="DF54" s="84">
        <v>0</v>
      </c>
      <c r="DG54" s="84">
        <v>0</v>
      </c>
      <c r="DH54" s="84">
        <v>0</v>
      </c>
      <c r="DI54" s="84">
        <v>0</v>
      </c>
      <c r="DJ54" s="84">
        <v>0</v>
      </c>
      <c r="DK54" s="84">
        <v>0</v>
      </c>
      <c r="DL54" s="84">
        <v>0</v>
      </c>
      <c r="DM54" s="84">
        <v>0</v>
      </c>
      <c r="DN54" s="84">
        <v>0</v>
      </c>
      <c r="DO54" s="84">
        <v>0</v>
      </c>
      <c r="DP54" s="84">
        <v>0</v>
      </c>
      <c r="DQ54" s="84">
        <v>0</v>
      </c>
      <c r="DR54" s="84">
        <v>0</v>
      </c>
      <c r="DS54" s="84">
        <v>0</v>
      </c>
      <c r="DT54" s="84">
        <v>0</v>
      </c>
      <c r="DU54" s="84">
        <v>0</v>
      </c>
      <c r="DV54" s="84">
        <v>0</v>
      </c>
      <c r="DW54" s="84">
        <v>0</v>
      </c>
      <c r="DX54" s="84">
        <v>0</v>
      </c>
      <c r="DY54" s="84">
        <v>0</v>
      </c>
      <c r="DZ54" s="84">
        <v>0</v>
      </c>
      <c r="EA54" s="84">
        <v>0</v>
      </c>
      <c r="EB54" s="84">
        <v>0</v>
      </c>
      <c r="EC54" s="84">
        <v>0</v>
      </c>
      <c r="ED54" s="84">
        <v>0</v>
      </c>
      <c r="EE54" s="84">
        <v>0</v>
      </c>
      <c r="EF54" s="84">
        <v>0</v>
      </c>
      <c r="EG54" s="84">
        <v>0</v>
      </c>
      <c r="EH54" s="84">
        <v>0</v>
      </c>
      <c r="EI54" s="84">
        <v>0</v>
      </c>
      <c r="EJ54" s="84">
        <v>0</v>
      </c>
      <c r="EK54" s="84">
        <v>0</v>
      </c>
      <c r="EL54" s="84">
        <v>0</v>
      </c>
      <c r="EM54" s="84">
        <v>0</v>
      </c>
      <c r="EN54" s="84">
        <v>0</v>
      </c>
      <c r="EO54" s="84">
        <v>0</v>
      </c>
      <c r="EP54" s="84">
        <v>0</v>
      </c>
      <c r="EQ54" s="84">
        <v>0</v>
      </c>
      <c r="ER54" s="84">
        <v>0</v>
      </c>
      <c r="ES54" s="84">
        <v>0</v>
      </c>
      <c r="ET54" s="84">
        <v>0</v>
      </c>
      <c r="EU54" s="84">
        <v>0</v>
      </c>
      <c r="EV54" s="84">
        <v>0</v>
      </c>
      <c r="EW54" s="84">
        <v>0</v>
      </c>
      <c r="EX54" s="84">
        <v>0</v>
      </c>
      <c r="EY54" s="84">
        <v>0</v>
      </c>
      <c r="EZ54" s="84">
        <v>0</v>
      </c>
      <c r="FA54" s="84">
        <v>0</v>
      </c>
      <c r="FB54" s="84">
        <v>0</v>
      </c>
      <c r="FC54" s="84">
        <v>0</v>
      </c>
      <c r="FD54" s="84">
        <v>0</v>
      </c>
      <c r="FE54" s="84">
        <v>0</v>
      </c>
      <c r="FF54" s="84">
        <v>0</v>
      </c>
      <c r="FG54" s="84">
        <v>0</v>
      </c>
      <c r="FH54" s="84">
        <v>0</v>
      </c>
      <c r="FI54" s="84">
        <v>0</v>
      </c>
      <c r="FJ54" s="84">
        <v>0</v>
      </c>
      <c r="FK54" s="84">
        <v>0</v>
      </c>
      <c r="FL54" s="84">
        <v>0</v>
      </c>
      <c r="FM54" s="84">
        <v>0</v>
      </c>
      <c r="FN54" s="84">
        <v>0</v>
      </c>
      <c r="FO54" s="84">
        <v>0</v>
      </c>
      <c r="FP54" s="84">
        <v>0</v>
      </c>
      <c r="FQ54" s="84">
        <v>0</v>
      </c>
      <c r="FR54" s="84">
        <v>0</v>
      </c>
      <c r="FS54" s="84">
        <v>0</v>
      </c>
      <c r="FT54" s="84">
        <v>0</v>
      </c>
      <c r="FU54" s="84">
        <v>0</v>
      </c>
      <c r="FV54" s="84">
        <v>0</v>
      </c>
      <c r="FW54" s="84">
        <v>0</v>
      </c>
      <c r="FX54" s="84">
        <v>0</v>
      </c>
      <c r="FY54" s="84">
        <v>0</v>
      </c>
      <c r="FZ54" s="84">
        <v>0</v>
      </c>
      <c r="GA54" s="84">
        <v>0</v>
      </c>
      <c r="GB54" s="84">
        <v>0</v>
      </c>
      <c r="GC54" s="84">
        <v>0</v>
      </c>
      <c r="GD54" s="84">
        <v>0</v>
      </c>
      <c r="GE54" s="84">
        <v>0</v>
      </c>
      <c r="GF54" s="84">
        <v>0</v>
      </c>
      <c r="GG54" s="84">
        <v>0</v>
      </c>
      <c r="GH54" s="84">
        <v>0</v>
      </c>
      <c r="GI54" s="84">
        <v>0</v>
      </c>
      <c r="GJ54" s="84">
        <v>0</v>
      </c>
      <c r="GK54" s="84">
        <v>0</v>
      </c>
      <c r="GL54" s="84">
        <v>0</v>
      </c>
      <c r="GM54" s="84">
        <v>0</v>
      </c>
      <c r="GN54" s="84">
        <v>0</v>
      </c>
      <c r="GO54" s="84">
        <v>0</v>
      </c>
      <c r="GP54" s="84">
        <v>0</v>
      </c>
      <c r="GQ54" s="84">
        <v>0</v>
      </c>
      <c r="GR54" s="84">
        <v>0</v>
      </c>
      <c r="GS54" s="84">
        <v>0</v>
      </c>
      <c r="GT54" s="84">
        <v>0</v>
      </c>
      <c r="GU54" s="84">
        <v>0</v>
      </c>
      <c r="GV54" s="84">
        <v>0</v>
      </c>
      <c r="GW54" s="84">
        <v>0</v>
      </c>
      <c r="GX54" s="84">
        <v>0</v>
      </c>
      <c r="GY54" s="84">
        <v>0</v>
      </c>
      <c r="GZ54" s="84">
        <v>0</v>
      </c>
      <c r="HA54" s="84">
        <v>0</v>
      </c>
      <c r="HB54" s="84">
        <v>0</v>
      </c>
      <c r="HC54" s="84">
        <v>0</v>
      </c>
      <c r="HD54" s="84">
        <v>0</v>
      </c>
      <c r="HE54" s="84">
        <v>0</v>
      </c>
      <c r="HF54" s="84">
        <v>0</v>
      </c>
      <c r="HG54" s="84">
        <v>0</v>
      </c>
      <c r="HH54" s="84">
        <v>0</v>
      </c>
      <c r="HI54" s="84">
        <v>0</v>
      </c>
      <c r="HJ54" s="84">
        <v>0</v>
      </c>
      <c r="HK54" s="84">
        <v>0</v>
      </c>
      <c r="HL54" s="84">
        <v>0</v>
      </c>
      <c r="HM54" s="80"/>
      <c r="HN54" s="80"/>
    </row>
    <row r="55" spans="1:222" ht="4.05" customHeight="1" x14ac:dyDescent="0.25">
      <c r="A55" s="6"/>
      <c r="B55" s="6"/>
      <c r="C55" s="6"/>
      <c r="D55" s="6"/>
      <c r="E55" s="86"/>
      <c r="F55" s="6"/>
      <c r="G55" s="6"/>
      <c r="H55" s="6"/>
      <c r="I55" s="6"/>
      <c r="J55" s="6"/>
      <c r="K55" s="86"/>
      <c r="L55" s="6"/>
      <c r="M55" s="13"/>
      <c r="N55" s="6"/>
      <c r="O55" s="20"/>
      <c r="P55" s="6"/>
      <c r="Q55" s="6"/>
      <c r="R55" s="8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</row>
    <row r="56" spans="1:22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31"/>
      <c r="L56" s="6"/>
      <c r="M56" s="13"/>
      <c r="N56" s="6"/>
      <c r="O56" s="20"/>
      <c r="P56" s="6"/>
      <c r="Q56" s="6"/>
      <c r="R56" s="65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</row>
    <row r="57" spans="1:222" s="1" customFormat="1" x14ac:dyDescent="0.25">
      <c r="A57" s="4"/>
      <c r="B57" s="4"/>
      <c r="C57" s="4"/>
      <c r="D57" s="4"/>
      <c r="E57" s="30" t="s">
        <v>189</v>
      </c>
      <c r="F57" s="4"/>
      <c r="G57" s="4"/>
      <c r="H57" s="42" t="s">
        <v>142</v>
      </c>
      <c r="I57" s="4"/>
      <c r="J57" s="4"/>
      <c r="K57" s="31" t="s">
        <v>11</v>
      </c>
      <c r="L57" s="4"/>
      <c r="M57" s="43" t="s">
        <v>6</v>
      </c>
      <c r="N57" s="71">
        <v>5</v>
      </c>
      <c r="O57" s="44"/>
      <c r="P57" s="4"/>
      <c r="Q57" s="4"/>
      <c r="R57" s="69"/>
      <c r="S57" s="4"/>
      <c r="T57" s="4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"/>
      <c r="HN57" s="4"/>
    </row>
    <row r="58" spans="1:22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31"/>
      <c r="L58" s="6"/>
      <c r="M58" s="13"/>
      <c r="N58" s="6"/>
      <c r="O58" s="20"/>
      <c r="P58" s="6"/>
      <c r="Q58" s="6"/>
      <c r="R58" s="65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</row>
    <row r="59" spans="1:22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31"/>
      <c r="L59" s="6"/>
      <c r="M59" s="13"/>
      <c r="N59" s="6"/>
      <c r="O59" s="20"/>
      <c r="P59" s="6"/>
      <c r="Q59" s="6"/>
      <c r="R59" s="65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</row>
    <row r="60" spans="1:22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31"/>
      <c r="L60" s="6"/>
      <c r="M60" s="13"/>
      <c r="N60" s="6"/>
      <c r="O60" s="20"/>
      <c r="P60" s="6"/>
      <c r="Q60" s="6"/>
      <c r="R60" s="65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</row>
    <row r="61" spans="1:22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31"/>
      <c r="L61" s="6"/>
      <c r="M61" s="13"/>
      <c r="N61" s="6"/>
      <c r="O61" s="20"/>
      <c r="P61" s="6"/>
      <c r="Q61" s="6"/>
      <c r="R61" s="65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</row>
    <row r="62" spans="1:22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31"/>
      <c r="L62" s="6"/>
      <c r="M62" s="13"/>
      <c r="N62" s="6"/>
      <c r="O62" s="20"/>
      <c r="P62" s="6"/>
      <c r="Q62" s="6"/>
      <c r="R62" s="65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</row>
    <row r="63" spans="1:22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31"/>
      <c r="L63" s="6"/>
      <c r="M63" s="13"/>
      <c r="N63" s="6"/>
      <c r="O63" s="20"/>
      <c r="P63" s="6"/>
      <c r="Q63" s="6"/>
      <c r="R63" s="65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</row>
    <row r="64" spans="1:22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31"/>
      <c r="L64" s="6"/>
      <c r="M64" s="13"/>
      <c r="N64" s="6"/>
      <c r="O64" s="20"/>
      <c r="P64" s="6"/>
      <c r="Q64" s="6"/>
      <c r="R64" s="65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</row>
    <row r="65" spans="1:22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31"/>
      <c r="L65" s="6"/>
      <c r="M65" s="13"/>
      <c r="N65" s="6"/>
      <c r="O65" s="20"/>
      <c r="P65" s="6"/>
      <c r="Q65" s="6"/>
      <c r="R65" s="65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</row>
    <row r="66" spans="1:22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31"/>
      <c r="L66" s="6"/>
      <c r="M66" s="13"/>
      <c r="N66" s="6"/>
      <c r="O66" s="20"/>
      <c r="P66" s="6"/>
      <c r="Q66" s="6"/>
      <c r="R66" s="65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</row>
    <row r="67" spans="1:22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31"/>
      <c r="L67" s="6"/>
      <c r="M67" s="13"/>
      <c r="N67" s="6"/>
      <c r="O67" s="20"/>
      <c r="P67" s="6"/>
      <c r="Q67" s="6"/>
      <c r="R67" s="65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</row>
    <row r="68" spans="1:22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31"/>
      <c r="L68" s="6"/>
      <c r="M68" s="13"/>
      <c r="N68" s="6"/>
      <c r="O68" s="20"/>
      <c r="P68" s="6"/>
      <c r="Q68" s="6"/>
      <c r="R68" s="65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</row>
    <row r="69" spans="1:22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31"/>
      <c r="L69" s="6"/>
      <c r="M69" s="13"/>
      <c r="N69" s="6"/>
      <c r="O69" s="20"/>
      <c r="P69" s="6"/>
      <c r="Q69" s="6"/>
      <c r="R69" s="65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</row>
    <row r="70" spans="1:22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31"/>
      <c r="L70" s="6"/>
      <c r="M70" s="13"/>
      <c r="N70" s="6"/>
      <c r="O70" s="20"/>
      <c r="P70" s="6"/>
      <c r="Q70" s="6"/>
      <c r="R70" s="65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</row>
    <row r="71" spans="1:22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31"/>
      <c r="L71" s="6"/>
      <c r="M71" s="13"/>
      <c r="N71" s="6"/>
      <c r="O71" s="20"/>
      <c r="P71" s="6"/>
      <c r="Q71" s="6"/>
      <c r="R71" s="65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</row>
    <row r="72" spans="1:22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31"/>
      <c r="L72" s="6"/>
      <c r="M72" s="13"/>
      <c r="N72" s="6"/>
      <c r="O72" s="20"/>
      <c r="P72" s="6"/>
      <c r="Q72" s="6"/>
      <c r="R72" s="65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</row>
    <row r="73" spans="1:22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31"/>
      <c r="L73" s="6"/>
      <c r="M73" s="13"/>
      <c r="N73" s="6"/>
      <c r="O73" s="20"/>
      <c r="P73" s="6"/>
      <c r="Q73" s="6"/>
      <c r="R73" s="65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</row>
    <row r="74" spans="1:222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31"/>
      <c r="L74" s="6"/>
      <c r="M74" s="13"/>
      <c r="N74" s="6"/>
      <c r="O74" s="20"/>
      <c r="P74" s="6"/>
      <c r="Q74" s="6"/>
      <c r="R74" s="65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</row>
    <row r="75" spans="1:222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31"/>
      <c r="L75" s="6"/>
      <c r="M75" s="13"/>
      <c r="N75" s="6"/>
      <c r="O75" s="20"/>
      <c r="P75" s="6"/>
      <c r="Q75" s="6"/>
      <c r="R75" s="65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</row>
    <row r="76" spans="1:222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31"/>
      <c r="L76" s="6"/>
      <c r="M76" s="13"/>
      <c r="N76" s="6"/>
      <c r="O76" s="20"/>
      <c r="P76" s="6"/>
      <c r="Q76" s="6"/>
      <c r="R76" s="65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</row>
    <row r="77" spans="1:222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31"/>
      <c r="L77" s="6"/>
      <c r="M77" s="13"/>
      <c r="N77" s="6"/>
      <c r="O77" s="20"/>
      <c r="P77" s="6"/>
      <c r="Q77" s="6"/>
      <c r="R77" s="65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</row>
    <row r="78" spans="1:222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31"/>
      <c r="L78" s="6"/>
      <c r="M78" s="13"/>
      <c r="N78" s="6"/>
      <c r="O78" s="20"/>
      <c r="P78" s="6"/>
      <c r="Q78" s="6"/>
      <c r="R78" s="65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</row>
    <row r="79" spans="1:222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31"/>
      <c r="L79" s="6"/>
      <c r="M79" s="13"/>
      <c r="N79" s="6"/>
      <c r="O79" s="20"/>
      <c r="P79" s="6"/>
      <c r="Q79" s="6"/>
      <c r="R79" s="65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</row>
    <row r="80" spans="1:222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31"/>
      <c r="L80" s="6"/>
      <c r="M80" s="13"/>
      <c r="N80" s="6"/>
      <c r="O80" s="20"/>
      <c r="P80" s="6"/>
      <c r="Q80" s="6"/>
      <c r="R80" s="65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</row>
    <row r="81" spans="1:22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31"/>
      <c r="L81" s="6"/>
      <c r="M81" s="13"/>
      <c r="N81" s="6"/>
      <c r="O81" s="20"/>
      <c r="P81" s="6"/>
      <c r="Q81" s="6"/>
      <c r="R81" s="65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</row>
    <row r="82" spans="1:222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31"/>
      <c r="L82" s="6"/>
      <c r="M82" s="13"/>
      <c r="N82" s="6"/>
      <c r="O82" s="20"/>
      <c r="P82" s="6"/>
      <c r="Q82" s="6"/>
      <c r="R82" s="65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</row>
    <row r="83" spans="1:22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31"/>
      <c r="L83" s="6"/>
      <c r="M83" s="13"/>
      <c r="N83" s="6"/>
      <c r="O83" s="20"/>
      <c r="P83" s="6"/>
      <c r="Q83" s="6"/>
      <c r="R83" s="65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</row>
    <row r="84" spans="1:222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31"/>
      <c r="L84" s="6"/>
      <c r="M84" s="13"/>
      <c r="N84" s="6"/>
      <c r="O84" s="20"/>
      <c r="P84" s="6"/>
      <c r="Q84" s="6"/>
      <c r="R84" s="65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</row>
    <row r="85" spans="1:222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31"/>
      <c r="L85" s="6"/>
      <c r="M85" s="13"/>
      <c r="N85" s="6"/>
      <c r="O85" s="20"/>
      <c r="P85" s="6"/>
      <c r="Q85" s="6"/>
      <c r="R85" s="65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</row>
    <row r="86" spans="1:22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31"/>
      <c r="L86" s="6"/>
      <c r="M86" s="13"/>
      <c r="N86" s="6"/>
      <c r="O86" s="20"/>
      <c r="P86" s="6"/>
      <c r="Q86" s="6"/>
      <c r="R86" s="65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</row>
    <row r="87" spans="1:22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31"/>
      <c r="L87" s="6"/>
      <c r="M87" s="13"/>
      <c r="N87" s="6"/>
      <c r="O87" s="20"/>
      <c r="P87" s="6"/>
      <c r="Q87" s="6"/>
      <c r="R87" s="65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</row>
  </sheetData>
  <conditionalFormatting sqref="U9:HL10">
    <cfRule type="containsBlanks" dxfId="500" priority="36">
      <formula>LEN(TRIM(U9))=0</formula>
    </cfRule>
  </conditionalFormatting>
  <conditionalFormatting sqref="N13">
    <cfRule type="containsBlanks" dxfId="499" priority="29">
      <formula>LEN(TRIM(N13))=0</formula>
    </cfRule>
  </conditionalFormatting>
  <conditionalFormatting sqref="N26:N31">
    <cfRule type="containsBlanks" dxfId="498" priority="20">
      <formula>LEN(TRIM(N26))=0</formula>
    </cfRule>
  </conditionalFormatting>
  <conditionalFormatting sqref="U18:HL23">
    <cfRule type="expression" dxfId="497" priority="22">
      <formula>U$10=""</formula>
    </cfRule>
  </conditionalFormatting>
  <conditionalFormatting sqref="A1:XFD1 A8:F8 K8:XFD8 A6:XFD7 A9:XFD1048576 A2:B5 D2:XFD5">
    <cfRule type="cellIs" dxfId="496" priority="21" operator="equal">
      <formula>0</formula>
    </cfRule>
  </conditionalFormatting>
  <conditionalFormatting sqref="N34:N39">
    <cfRule type="containsBlanks" dxfId="495" priority="19">
      <formula>LEN(TRIM(N34))=0</formula>
    </cfRule>
  </conditionalFormatting>
  <conditionalFormatting sqref="U42:HL50">
    <cfRule type="expression" dxfId="494" priority="18">
      <formula>U$10=""</formula>
    </cfRule>
  </conditionalFormatting>
  <conditionalFormatting sqref="U42:HL42">
    <cfRule type="containsBlanks" dxfId="493" priority="17">
      <formula>LEN(TRIM(U42))=0</formula>
    </cfRule>
  </conditionalFormatting>
  <conditionalFormatting sqref="U42:HL42">
    <cfRule type="expression" dxfId="492" priority="16">
      <formula>U$10=""</formula>
    </cfRule>
  </conditionalFormatting>
  <conditionalFormatting sqref="U44:HL50">
    <cfRule type="containsBlanks" dxfId="491" priority="15">
      <formula>LEN(TRIM(U44))=0</formula>
    </cfRule>
  </conditionalFormatting>
  <conditionalFormatting sqref="U44:HL50">
    <cfRule type="expression" dxfId="490" priority="14">
      <formula>U$10=""</formula>
    </cfRule>
  </conditionalFormatting>
  <conditionalFormatting sqref="U54:HL54">
    <cfRule type="expression" dxfId="489" priority="12">
      <formula>U$10=""</formula>
    </cfRule>
  </conditionalFormatting>
  <conditionalFormatting sqref="U52:HL52">
    <cfRule type="expression" dxfId="488" priority="13">
      <formula>U$10=""</formula>
    </cfRule>
  </conditionalFormatting>
  <conditionalFormatting sqref="G8:J8">
    <cfRule type="cellIs" dxfId="487" priority="11" operator="equal">
      <formula>0</formula>
    </cfRule>
  </conditionalFormatting>
  <conditionalFormatting sqref="H8">
    <cfRule type="containsBlanks" dxfId="486" priority="10">
      <formula>LEN(TRIM(H8))=0</formula>
    </cfRule>
  </conditionalFormatting>
  <conditionalFormatting sqref="U13:HL13">
    <cfRule type="containsBlanks" dxfId="485" priority="9">
      <formula>LEN(TRIM(U13))=0</formula>
    </cfRule>
  </conditionalFormatting>
  <conditionalFormatting sqref="U13:HL13">
    <cfRule type="expression" dxfId="484" priority="8">
      <formula>U$10=""</formula>
    </cfRule>
  </conditionalFormatting>
  <conditionalFormatting sqref="U18:HL23">
    <cfRule type="containsBlanks" dxfId="483" priority="7">
      <formula>LEN(TRIM(U18))=0</formula>
    </cfRule>
  </conditionalFormatting>
  <conditionalFormatting sqref="U18:HL23">
    <cfRule type="expression" dxfId="482" priority="6">
      <formula>U$10=""</formula>
    </cfRule>
  </conditionalFormatting>
  <conditionalFormatting sqref="U15:HL15">
    <cfRule type="containsBlanks" dxfId="481" priority="4">
      <formula>LEN(TRIM(U15))=0</formula>
    </cfRule>
  </conditionalFormatting>
  <conditionalFormatting sqref="U15:HL15">
    <cfRule type="expression" dxfId="480" priority="3">
      <formula>U$10=""</formula>
    </cfRule>
  </conditionalFormatting>
  <conditionalFormatting sqref="N57">
    <cfRule type="containsBlanks" dxfId="479" priority="2">
      <formula>LEN(TRIM(N57))=0</formula>
    </cfRule>
  </conditionalFormatting>
  <conditionalFormatting sqref="C2">
    <cfRule type="cellIs" dxfId="3" priority="1" operator="equal">
      <formula>0</formula>
    </cfRule>
  </conditionalFormatting>
  <dataValidations count="2">
    <dataValidation type="decimal" operator="greaterThan" allowBlank="1" showInputMessage="1" showErrorMessage="1" sqref="N13">
      <formula1>0</formula1>
    </dataValidation>
    <dataValidation type="decimal" operator="greaterThanOrEqual" allowBlank="1" showInputMessage="1" showErrorMessage="1" sqref="H8 N26:N31 N34:N39 N57">
      <formula1>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LJ180"/>
  <sheetViews>
    <sheetView showGridLines="0" workbookViewId="0">
      <pane xSplit="19" ySplit="10" topLeftCell="T11" activePane="bottomRight" state="frozen"/>
      <selection pane="topRight" activeCell="T1" sqref="T1"/>
      <selection pane="bottomLeft" activeCell="A11" sqref="A11"/>
      <selection pane="bottomRight" activeCell="E10" sqref="E10"/>
    </sheetView>
  </sheetViews>
  <sheetFormatPr defaultRowHeight="12" x14ac:dyDescent="0.25"/>
  <cols>
    <col min="1" max="4" width="1.77734375" style="2" customWidth="1"/>
    <col min="5" max="5" width="35.88671875" style="2" bestFit="1" customWidth="1"/>
    <col min="6" max="7" width="1.77734375" style="2" customWidth="1"/>
    <col min="8" max="8" width="17.5546875" style="2" bestFit="1" customWidth="1"/>
    <col min="9" max="10" width="1.77734375" style="2" customWidth="1"/>
    <col min="11" max="11" width="5.5546875" style="33" bestFit="1" customWidth="1"/>
    <col min="12" max="12" width="1.77734375" style="2" customWidth="1"/>
    <col min="13" max="13" width="1.77734375" style="14" customWidth="1"/>
    <col min="14" max="14" width="8.88671875" style="2"/>
    <col min="15" max="15" width="1.77734375" style="21" customWidth="1"/>
    <col min="16" max="17" width="1.77734375" style="2" customWidth="1"/>
    <col min="18" max="18" width="8.44140625" style="70" bestFit="1" customWidth="1"/>
    <col min="19" max="20" width="1.77734375" style="2" customWidth="1"/>
    <col min="21" max="320" width="8.88671875" style="2"/>
    <col min="321" max="322" width="1.77734375" style="2" customWidth="1"/>
    <col min="323" max="16384" width="8.88671875" style="2"/>
  </cols>
  <sheetData>
    <row r="1" spans="1:322" s="1" customFormat="1" ht="10.19999999999999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31"/>
      <c r="L1" s="4"/>
      <c r="M1" s="12"/>
      <c r="N1" s="4"/>
      <c r="O1" s="19"/>
      <c r="P1" s="4"/>
      <c r="Q1" s="4"/>
      <c r="R1" s="64"/>
      <c r="S1" s="4"/>
      <c r="T1" s="4"/>
      <c r="U1" s="4">
        <v>1</v>
      </c>
      <c r="V1" s="4">
        <v>2</v>
      </c>
      <c r="W1" s="4">
        <v>3</v>
      </c>
      <c r="X1" s="4">
        <v>4</v>
      </c>
      <c r="Y1" s="4">
        <v>5</v>
      </c>
      <c r="Z1" s="4">
        <v>6</v>
      </c>
      <c r="AA1" s="4">
        <v>7</v>
      </c>
      <c r="AB1" s="4">
        <v>8</v>
      </c>
      <c r="AC1" s="4">
        <v>9</v>
      </c>
      <c r="AD1" s="4">
        <v>10</v>
      </c>
      <c r="AE1" s="4">
        <v>11</v>
      </c>
      <c r="AF1" s="4">
        <v>12</v>
      </c>
      <c r="AG1" s="4">
        <v>13</v>
      </c>
      <c r="AH1" s="4">
        <v>14</v>
      </c>
      <c r="AI1" s="4">
        <v>15</v>
      </c>
      <c r="AJ1" s="4">
        <v>16</v>
      </c>
      <c r="AK1" s="4">
        <v>17</v>
      </c>
      <c r="AL1" s="4">
        <v>18</v>
      </c>
      <c r="AM1" s="4">
        <v>19</v>
      </c>
      <c r="AN1" s="4">
        <v>20</v>
      </c>
      <c r="AO1" s="4">
        <v>21</v>
      </c>
      <c r="AP1" s="4">
        <v>22</v>
      </c>
      <c r="AQ1" s="4">
        <v>23</v>
      </c>
      <c r="AR1" s="4">
        <v>24</v>
      </c>
      <c r="AS1" s="4">
        <v>25</v>
      </c>
      <c r="AT1" s="4">
        <v>26</v>
      </c>
      <c r="AU1" s="4">
        <v>27</v>
      </c>
      <c r="AV1" s="4">
        <v>28</v>
      </c>
      <c r="AW1" s="4">
        <v>29</v>
      </c>
      <c r="AX1" s="4">
        <v>30</v>
      </c>
      <c r="AY1" s="4">
        <v>31</v>
      </c>
      <c r="AZ1" s="4">
        <v>32</v>
      </c>
      <c r="BA1" s="4">
        <v>33</v>
      </c>
      <c r="BB1" s="4">
        <v>34</v>
      </c>
      <c r="BC1" s="4">
        <v>35</v>
      </c>
      <c r="BD1" s="4">
        <v>36</v>
      </c>
      <c r="BE1" s="4" t="s">
        <v>206</v>
      </c>
      <c r="BF1" s="4" t="s">
        <v>206</v>
      </c>
      <c r="BG1" s="4" t="s">
        <v>206</v>
      </c>
      <c r="BH1" s="4" t="s">
        <v>206</v>
      </c>
      <c r="BI1" s="4" t="s">
        <v>206</v>
      </c>
      <c r="BJ1" s="4" t="s">
        <v>206</v>
      </c>
      <c r="BK1" s="4" t="s">
        <v>206</v>
      </c>
      <c r="BL1" s="4" t="s">
        <v>206</v>
      </c>
      <c r="BM1" s="4" t="s">
        <v>206</v>
      </c>
      <c r="BN1" s="4" t="s">
        <v>206</v>
      </c>
      <c r="BO1" s="4" t="s">
        <v>206</v>
      </c>
      <c r="BP1" s="4" t="s">
        <v>206</v>
      </c>
      <c r="BQ1" s="4" t="s">
        <v>206</v>
      </c>
      <c r="BR1" s="4" t="s">
        <v>206</v>
      </c>
      <c r="BS1" s="4" t="s">
        <v>206</v>
      </c>
      <c r="BT1" s="4" t="s">
        <v>206</v>
      </c>
      <c r="BU1" s="4" t="s">
        <v>206</v>
      </c>
      <c r="BV1" s="4" t="s">
        <v>206</v>
      </c>
      <c r="BW1" s="4" t="s">
        <v>206</v>
      </c>
      <c r="BX1" s="4" t="s">
        <v>206</v>
      </c>
      <c r="BY1" s="4" t="s">
        <v>206</v>
      </c>
      <c r="BZ1" s="4" t="s">
        <v>206</v>
      </c>
      <c r="CA1" s="4" t="s">
        <v>206</v>
      </c>
      <c r="CB1" s="4" t="s">
        <v>206</v>
      </c>
      <c r="CC1" s="4" t="s">
        <v>206</v>
      </c>
      <c r="CD1" s="4" t="s">
        <v>206</v>
      </c>
      <c r="CE1" s="4" t="s">
        <v>206</v>
      </c>
      <c r="CF1" s="4" t="s">
        <v>206</v>
      </c>
      <c r="CG1" s="4" t="s">
        <v>206</v>
      </c>
      <c r="CH1" s="4" t="s">
        <v>206</v>
      </c>
      <c r="CI1" s="4" t="s">
        <v>206</v>
      </c>
      <c r="CJ1" s="4" t="s">
        <v>206</v>
      </c>
      <c r="CK1" s="4" t="s">
        <v>206</v>
      </c>
      <c r="CL1" s="4" t="s">
        <v>206</v>
      </c>
      <c r="CM1" s="4" t="s">
        <v>206</v>
      </c>
      <c r="CN1" s="4" t="s">
        <v>206</v>
      </c>
      <c r="CO1" s="4" t="s">
        <v>206</v>
      </c>
      <c r="CP1" s="4" t="s">
        <v>206</v>
      </c>
      <c r="CQ1" s="4" t="s">
        <v>206</v>
      </c>
      <c r="CR1" s="4" t="s">
        <v>206</v>
      </c>
      <c r="CS1" s="4" t="s">
        <v>206</v>
      </c>
      <c r="CT1" s="4" t="s">
        <v>206</v>
      </c>
      <c r="CU1" s="4" t="s">
        <v>206</v>
      </c>
      <c r="CV1" s="4" t="s">
        <v>206</v>
      </c>
      <c r="CW1" s="4" t="s">
        <v>206</v>
      </c>
      <c r="CX1" s="4" t="s">
        <v>206</v>
      </c>
      <c r="CY1" s="4" t="s">
        <v>206</v>
      </c>
      <c r="CZ1" s="4" t="s">
        <v>206</v>
      </c>
      <c r="DA1" s="4" t="s">
        <v>206</v>
      </c>
      <c r="DB1" s="4" t="s">
        <v>206</v>
      </c>
      <c r="DC1" s="4" t="s">
        <v>206</v>
      </c>
      <c r="DD1" s="4" t="s">
        <v>206</v>
      </c>
      <c r="DE1" s="4" t="s">
        <v>206</v>
      </c>
      <c r="DF1" s="4" t="s">
        <v>206</v>
      </c>
      <c r="DG1" s="4" t="s">
        <v>206</v>
      </c>
      <c r="DH1" s="4" t="s">
        <v>206</v>
      </c>
      <c r="DI1" s="4" t="s">
        <v>206</v>
      </c>
      <c r="DJ1" s="4" t="s">
        <v>206</v>
      </c>
      <c r="DK1" s="4" t="s">
        <v>206</v>
      </c>
      <c r="DL1" s="4" t="s">
        <v>206</v>
      </c>
      <c r="DM1" s="4" t="s">
        <v>206</v>
      </c>
      <c r="DN1" s="4" t="s">
        <v>206</v>
      </c>
      <c r="DO1" s="4" t="s">
        <v>206</v>
      </c>
      <c r="DP1" s="4" t="s">
        <v>206</v>
      </c>
      <c r="DQ1" s="4" t="s">
        <v>206</v>
      </c>
      <c r="DR1" s="4" t="s">
        <v>206</v>
      </c>
      <c r="DS1" s="4" t="s">
        <v>206</v>
      </c>
      <c r="DT1" s="4" t="s">
        <v>206</v>
      </c>
      <c r="DU1" s="4" t="s">
        <v>206</v>
      </c>
      <c r="DV1" s="4" t="s">
        <v>206</v>
      </c>
      <c r="DW1" s="4" t="s">
        <v>206</v>
      </c>
      <c r="DX1" s="4" t="s">
        <v>206</v>
      </c>
      <c r="DY1" s="4" t="s">
        <v>206</v>
      </c>
      <c r="DZ1" s="4" t="s">
        <v>206</v>
      </c>
      <c r="EA1" s="4" t="s">
        <v>206</v>
      </c>
      <c r="EB1" s="4" t="s">
        <v>206</v>
      </c>
      <c r="EC1" s="4" t="s">
        <v>206</v>
      </c>
      <c r="ED1" s="4" t="s">
        <v>206</v>
      </c>
      <c r="EE1" s="4" t="s">
        <v>206</v>
      </c>
      <c r="EF1" s="4" t="s">
        <v>206</v>
      </c>
      <c r="EG1" s="4" t="s">
        <v>206</v>
      </c>
      <c r="EH1" s="4" t="s">
        <v>206</v>
      </c>
      <c r="EI1" s="4" t="s">
        <v>206</v>
      </c>
      <c r="EJ1" s="4" t="s">
        <v>206</v>
      </c>
      <c r="EK1" s="4" t="s">
        <v>206</v>
      </c>
      <c r="EL1" s="4" t="s">
        <v>206</v>
      </c>
      <c r="EM1" s="4" t="s">
        <v>206</v>
      </c>
      <c r="EN1" s="4" t="s">
        <v>206</v>
      </c>
      <c r="EO1" s="4" t="s">
        <v>206</v>
      </c>
      <c r="EP1" s="4" t="s">
        <v>206</v>
      </c>
      <c r="EQ1" s="4" t="s">
        <v>206</v>
      </c>
      <c r="ER1" s="4" t="s">
        <v>206</v>
      </c>
      <c r="ES1" s="4" t="s">
        <v>206</v>
      </c>
      <c r="ET1" s="4" t="s">
        <v>206</v>
      </c>
      <c r="EU1" s="4" t="s">
        <v>206</v>
      </c>
      <c r="EV1" s="4" t="s">
        <v>206</v>
      </c>
      <c r="EW1" s="4" t="s">
        <v>206</v>
      </c>
      <c r="EX1" s="4" t="s">
        <v>206</v>
      </c>
      <c r="EY1" s="4" t="s">
        <v>206</v>
      </c>
      <c r="EZ1" s="4" t="s">
        <v>206</v>
      </c>
      <c r="FA1" s="4" t="s">
        <v>206</v>
      </c>
      <c r="FB1" s="4" t="s">
        <v>206</v>
      </c>
      <c r="FC1" s="4" t="s">
        <v>206</v>
      </c>
      <c r="FD1" s="4" t="s">
        <v>206</v>
      </c>
      <c r="FE1" s="4" t="s">
        <v>206</v>
      </c>
      <c r="FF1" s="4" t="s">
        <v>206</v>
      </c>
      <c r="FG1" s="4" t="s">
        <v>206</v>
      </c>
      <c r="FH1" s="4" t="s">
        <v>206</v>
      </c>
      <c r="FI1" s="4" t="s">
        <v>206</v>
      </c>
      <c r="FJ1" s="4" t="s">
        <v>206</v>
      </c>
      <c r="FK1" s="4" t="s">
        <v>206</v>
      </c>
      <c r="FL1" s="4" t="s">
        <v>206</v>
      </c>
      <c r="FM1" s="4" t="s">
        <v>206</v>
      </c>
      <c r="FN1" s="4" t="s">
        <v>206</v>
      </c>
      <c r="FO1" s="4" t="s">
        <v>206</v>
      </c>
      <c r="FP1" s="4" t="s">
        <v>206</v>
      </c>
      <c r="FQ1" s="4" t="s">
        <v>206</v>
      </c>
      <c r="FR1" s="4" t="s">
        <v>206</v>
      </c>
      <c r="FS1" s="4" t="s">
        <v>206</v>
      </c>
      <c r="FT1" s="4" t="s">
        <v>206</v>
      </c>
      <c r="FU1" s="4" t="s">
        <v>206</v>
      </c>
      <c r="FV1" s="4" t="s">
        <v>206</v>
      </c>
      <c r="FW1" s="4" t="s">
        <v>206</v>
      </c>
      <c r="FX1" s="4" t="s">
        <v>206</v>
      </c>
      <c r="FY1" s="4" t="s">
        <v>206</v>
      </c>
      <c r="FZ1" s="4" t="s">
        <v>206</v>
      </c>
      <c r="GA1" s="4" t="s">
        <v>206</v>
      </c>
      <c r="GB1" s="4" t="s">
        <v>206</v>
      </c>
      <c r="GC1" s="4" t="s">
        <v>206</v>
      </c>
      <c r="GD1" s="4" t="s">
        <v>206</v>
      </c>
      <c r="GE1" s="4" t="s">
        <v>206</v>
      </c>
      <c r="GF1" s="4" t="s">
        <v>206</v>
      </c>
      <c r="GG1" s="4" t="s">
        <v>206</v>
      </c>
      <c r="GH1" s="4" t="s">
        <v>206</v>
      </c>
      <c r="GI1" s="4" t="s">
        <v>206</v>
      </c>
      <c r="GJ1" s="4" t="s">
        <v>206</v>
      </c>
      <c r="GK1" s="4" t="s">
        <v>206</v>
      </c>
      <c r="GL1" s="4" t="s">
        <v>206</v>
      </c>
      <c r="GM1" s="4" t="s">
        <v>206</v>
      </c>
      <c r="GN1" s="4" t="s">
        <v>206</v>
      </c>
      <c r="GO1" s="4" t="s">
        <v>206</v>
      </c>
      <c r="GP1" s="4" t="s">
        <v>206</v>
      </c>
      <c r="GQ1" s="4" t="s">
        <v>206</v>
      </c>
      <c r="GR1" s="4" t="s">
        <v>206</v>
      </c>
      <c r="GS1" s="4" t="s">
        <v>206</v>
      </c>
      <c r="GT1" s="4" t="s">
        <v>206</v>
      </c>
      <c r="GU1" s="4" t="s">
        <v>206</v>
      </c>
      <c r="GV1" s="4" t="s">
        <v>206</v>
      </c>
      <c r="GW1" s="4" t="s">
        <v>206</v>
      </c>
      <c r="GX1" s="4" t="s">
        <v>206</v>
      </c>
      <c r="GY1" s="4" t="s">
        <v>206</v>
      </c>
      <c r="GZ1" s="4" t="s">
        <v>206</v>
      </c>
      <c r="HA1" s="4" t="s">
        <v>206</v>
      </c>
      <c r="HB1" s="4" t="s">
        <v>206</v>
      </c>
      <c r="HC1" s="4" t="s">
        <v>206</v>
      </c>
      <c r="HD1" s="4" t="s">
        <v>206</v>
      </c>
      <c r="HE1" s="4" t="s">
        <v>206</v>
      </c>
      <c r="HF1" s="4" t="s">
        <v>206</v>
      </c>
      <c r="HG1" s="4" t="s">
        <v>206</v>
      </c>
      <c r="HH1" s="4" t="s">
        <v>206</v>
      </c>
      <c r="HI1" s="4" t="s">
        <v>206</v>
      </c>
      <c r="HJ1" s="4" t="s">
        <v>206</v>
      </c>
      <c r="HK1" s="4" t="s">
        <v>206</v>
      </c>
      <c r="HL1" s="4" t="s">
        <v>206</v>
      </c>
      <c r="HM1" s="4" t="s">
        <v>206</v>
      </c>
      <c r="HN1" s="4" t="s">
        <v>206</v>
      </c>
      <c r="HO1" s="4" t="s">
        <v>206</v>
      </c>
      <c r="HP1" s="4" t="s">
        <v>206</v>
      </c>
      <c r="HQ1" s="4" t="s">
        <v>206</v>
      </c>
      <c r="HR1" s="4" t="s">
        <v>206</v>
      </c>
      <c r="HS1" s="4" t="s">
        <v>206</v>
      </c>
      <c r="HT1" s="4" t="s">
        <v>206</v>
      </c>
      <c r="HU1" s="4" t="s">
        <v>206</v>
      </c>
      <c r="HV1" s="4" t="s">
        <v>206</v>
      </c>
      <c r="HW1" s="4" t="s">
        <v>206</v>
      </c>
      <c r="HX1" s="4" t="s">
        <v>206</v>
      </c>
      <c r="HY1" s="4" t="s">
        <v>206</v>
      </c>
      <c r="HZ1" s="4" t="s">
        <v>206</v>
      </c>
      <c r="IA1" s="4" t="s">
        <v>206</v>
      </c>
      <c r="IB1" s="4" t="s">
        <v>206</v>
      </c>
      <c r="IC1" s="4" t="s">
        <v>206</v>
      </c>
      <c r="ID1" s="4" t="s">
        <v>206</v>
      </c>
      <c r="IE1" s="4" t="s">
        <v>206</v>
      </c>
      <c r="IF1" s="4" t="s">
        <v>206</v>
      </c>
      <c r="IG1" s="4" t="s">
        <v>206</v>
      </c>
      <c r="IH1" s="4" t="s">
        <v>206</v>
      </c>
      <c r="II1" s="4" t="s">
        <v>206</v>
      </c>
      <c r="IJ1" s="4" t="s">
        <v>206</v>
      </c>
      <c r="IK1" s="4" t="s">
        <v>206</v>
      </c>
      <c r="IL1" s="4" t="s">
        <v>206</v>
      </c>
      <c r="IM1" s="4" t="s">
        <v>206</v>
      </c>
      <c r="IN1" s="4" t="s">
        <v>206</v>
      </c>
      <c r="IO1" s="4" t="s">
        <v>206</v>
      </c>
      <c r="IP1" s="4" t="s">
        <v>206</v>
      </c>
      <c r="IQ1" s="4" t="s">
        <v>206</v>
      </c>
      <c r="IR1" s="4" t="s">
        <v>206</v>
      </c>
      <c r="IS1" s="4" t="s">
        <v>206</v>
      </c>
      <c r="IT1" s="4" t="s">
        <v>206</v>
      </c>
      <c r="IU1" s="4" t="s">
        <v>206</v>
      </c>
      <c r="IV1" s="4" t="s">
        <v>206</v>
      </c>
      <c r="IW1" s="4" t="s">
        <v>206</v>
      </c>
      <c r="IX1" s="4" t="s">
        <v>206</v>
      </c>
      <c r="IY1" s="4" t="s">
        <v>206</v>
      </c>
      <c r="IZ1" s="4" t="s">
        <v>206</v>
      </c>
      <c r="JA1" s="4" t="s">
        <v>206</v>
      </c>
      <c r="JB1" s="4" t="s">
        <v>206</v>
      </c>
      <c r="JC1" s="4" t="s">
        <v>206</v>
      </c>
      <c r="JD1" s="4" t="s">
        <v>206</v>
      </c>
      <c r="JE1" s="4" t="s">
        <v>206</v>
      </c>
      <c r="JF1" s="4" t="s">
        <v>206</v>
      </c>
      <c r="JG1" s="4" t="s">
        <v>206</v>
      </c>
      <c r="JH1" s="4" t="s">
        <v>206</v>
      </c>
      <c r="JI1" s="4" t="s">
        <v>206</v>
      </c>
      <c r="JJ1" s="4" t="s">
        <v>206</v>
      </c>
      <c r="JK1" s="4" t="s">
        <v>206</v>
      </c>
      <c r="JL1" s="4" t="s">
        <v>206</v>
      </c>
      <c r="JM1" s="4" t="s">
        <v>206</v>
      </c>
      <c r="JN1" s="4" t="s">
        <v>206</v>
      </c>
      <c r="JO1" s="4" t="s">
        <v>206</v>
      </c>
      <c r="JP1" s="4" t="s">
        <v>206</v>
      </c>
      <c r="JQ1" s="4" t="s">
        <v>206</v>
      </c>
      <c r="JR1" s="4" t="s">
        <v>206</v>
      </c>
      <c r="JS1" s="4" t="s">
        <v>206</v>
      </c>
      <c r="JT1" s="4" t="s">
        <v>206</v>
      </c>
      <c r="JU1" s="4" t="s">
        <v>206</v>
      </c>
      <c r="JV1" s="4" t="s">
        <v>206</v>
      </c>
      <c r="JW1" s="4" t="s">
        <v>206</v>
      </c>
      <c r="JX1" s="4" t="s">
        <v>206</v>
      </c>
      <c r="JY1" s="4" t="s">
        <v>206</v>
      </c>
      <c r="JZ1" s="4" t="s">
        <v>206</v>
      </c>
      <c r="KA1" s="4" t="s">
        <v>206</v>
      </c>
      <c r="KB1" s="4" t="s">
        <v>206</v>
      </c>
      <c r="KC1" s="4" t="s">
        <v>206</v>
      </c>
      <c r="KD1" s="4" t="s">
        <v>206</v>
      </c>
      <c r="KE1" s="4" t="s">
        <v>206</v>
      </c>
      <c r="KF1" s="4" t="s">
        <v>206</v>
      </c>
      <c r="KG1" s="4" t="s">
        <v>206</v>
      </c>
      <c r="KH1" s="4" t="s">
        <v>206</v>
      </c>
      <c r="KI1" s="4" t="s">
        <v>206</v>
      </c>
      <c r="KJ1" s="4" t="s">
        <v>206</v>
      </c>
      <c r="KK1" s="4" t="s">
        <v>206</v>
      </c>
      <c r="KL1" s="4" t="s">
        <v>206</v>
      </c>
      <c r="KM1" s="4" t="s">
        <v>206</v>
      </c>
      <c r="KN1" s="4" t="s">
        <v>206</v>
      </c>
      <c r="KO1" s="4" t="s">
        <v>206</v>
      </c>
      <c r="KP1" s="4" t="s">
        <v>206</v>
      </c>
      <c r="KQ1" s="4" t="s">
        <v>206</v>
      </c>
      <c r="KR1" s="4" t="s">
        <v>206</v>
      </c>
      <c r="KS1" s="4" t="s">
        <v>206</v>
      </c>
      <c r="KT1" s="4" t="s">
        <v>206</v>
      </c>
      <c r="KU1" s="4" t="s">
        <v>206</v>
      </c>
      <c r="KV1" s="4" t="s">
        <v>206</v>
      </c>
      <c r="KW1" s="4" t="s">
        <v>206</v>
      </c>
      <c r="KX1" s="4" t="s">
        <v>206</v>
      </c>
      <c r="KY1" s="4" t="s">
        <v>206</v>
      </c>
      <c r="KZ1" s="4" t="s">
        <v>206</v>
      </c>
      <c r="LA1" s="4" t="s">
        <v>206</v>
      </c>
      <c r="LB1" s="4" t="s">
        <v>206</v>
      </c>
      <c r="LC1" s="4" t="s">
        <v>206</v>
      </c>
      <c r="LD1" s="4" t="s">
        <v>206</v>
      </c>
      <c r="LE1" s="4" t="s">
        <v>206</v>
      </c>
      <c r="LF1" s="4" t="s">
        <v>206</v>
      </c>
      <c r="LG1" s="4" t="s">
        <v>206</v>
      </c>
      <c r="LH1" s="4" t="s">
        <v>206</v>
      </c>
      <c r="LI1" s="4"/>
      <c r="LJ1" s="4"/>
    </row>
    <row r="2" spans="1:322" s="1" customFormat="1" ht="10.199999999999999" x14ac:dyDescent="0.2">
      <c r="A2" s="4"/>
      <c r="B2" s="4"/>
      <c r="C2" s="151" t="s">
        <v>205</v>
      </c>
      <c r="D2" s="4"/>
      <c r="E2" s="4"/>
      <c r="F2" s="4"/>
      <c r="G2" s="4"/>
      <c r="H2" s="4"/>
      <c r="I2" s="4"/>
      <c r="J2" s="4"/>
      <c r="K2" s="31"/>
      <c r="L2" s="4"/>
      <c r="M2" s="12"/>
      <c r="N2" s="4"/>
      <c r="O2" s="19"/>
      <c r="P2" s="4"/>
      <c r="Q2" s="4"/>
      <c r="R2" s="6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</row>
    <row r="3" spans="1:322" s="1" customFormat="1" ht="10.199999999999999" x14ac:dyDescent="0.2">
      <c r="A3" s="4"/>
      <c r="B3" s="4"/>
      <c r="C3" s="5" t="s">
        <v>43</v>
      </c>
      <c r="D3" s="4"/>
      <c r="E3" s="4"/>
      <c r="F3" s="4"/>
      <c r="G3" s="4"/>
      <c r="H3" s="4"/>
      <c r="I3" s="4"/>
      <c r="J3" s="4"/>
      <c r="K3" s="31"/>
      <c r="L3" s="4"/>
      <c r="M3" s="12"/>
      <c r="N3" s="4"/>
      <c r="O3" s="19"/>
      <c r="P3" s="4"/>
      <c r="Q3" s="4"/>
      <c r="R3" s="6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</row>
    <row r="4" spans="1:322" s="1" customFormat="1" ht="10.199999999999999" x14ac:dyDescent="0.2">
      <c r="A4" s="4"/>
      <c r="B4" s="4"/>
      <c r="C4" s="5" t="s">
        <v>203</v>
      </c>
      <c r="D4" s="4"/>
      <c r="E4" s="4"/>
      <c r="F4" s="4"/>
      <c r="G4" s="4"/>
      <c r="H4" s="4"/>
      <c r="I4" s="4"/>
      <c r="J4" s="4"/>
      <c r="K4" s="31"/>
      <c r="L4" s="4"/>
      <c r="M4" s="12"/>
      <c r="N4" s="4"/>
      <c r="O4" s="19"/>
      <c r="P4" s="4"/>
      <c r="Q4" s="4"/>
      <c r="R4" s="6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</row>
    <row r="5" spans="1:322" s="1" customFormat="1" ht="10.199999999999999" x14ac:dyDescent="0.2">
      <c r="A5" s="4"/>
      <c r="B5" s="4"/>
      <c r="C5" s="5" t="s">
        <v>204</v>
      </c>
      <c r="D5" s="4"/>
      <c r="E5" s="4"/>
      <c r="F5" s="4"/>
      <c r="G5" s="4"/>
      <c r="H5" s="4"/>
      <c r="I5" s="4"/>
      <c r="J5" s="4"/>
      <c r="K5" s="31"/>
      <c r="L5" s="4"/>
      <c r="M5" s="12"/>
      <c r="N5" s="4"/>
      <c r="O5" s="19"/>
      <c r="P5" s="4"/>
      <c r="Q5" s="4"/>
      <c r="R5" s="6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</row>
    <row r="6" spans="1:322" s="1" customFormat="1" ht="10.199999999999999" x14ac:dyDescent="0.2">
      <c r="A6" s="4"/>
      <c r="B6" s="4"/>
      <c r="C6" s="4" t="s">
        <v>47</v>
      </c>
      <c r="D6" s="4"/>
      <c r="E6" s="4"/>
      <c r="F6" s="4"/>
      <c r="G6" s="4"/>
      <c r="H6" s="4"/>
      <c r="I6" s="4"/>
      <c r="J6" s="4"/>
      <c r="K6" s="31"/>
      <c r="L6" s="4"/>
      <c r="M6" s="12"/>
      <c r="N6" s="4"/>
      <c r="O6" s="19"/>
      <c r="P6" s="4"/>
      <c r="Q6" s="4"/>
      <c r="R6" s="6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</row>
    <row r="7" spans="1:322" s="1" customFormat="1" ht="10.199999999999999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31"/>
      <c r="L7" s="4"/>
      <c r="M7" s="12"/>
      <c r="N7" s="4"/>
      <c r="O7" s="19"/>
      <c r="P7" s="4"/>
      <c r="Q7" s="4"/>
      <c r="R7" s="6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</row>
    <row r="8" spans="1:322" s="26" customFormat="1" ht="10.199999999999999" x14ac:dyDescent="0.2">
      <c r="A8" s="23"/>
      <c r="B8" s="23"/>
      <c r="C8" s="23"/>
      <c r="D8" s="23"/>
      <c r="E8" s="23"/>
      <c r="F8" s="23"/>
      <c r="G8" s="43" t="s">
        <v>6</v>
      </c>
      <c r="H8" s="96"/>
      <c r="I8" s="97" t="s">
        <v>44</v>
      </c>
      <c r="J8" s="98" t="s">
        <v>45</v>
      </c>
      <c r="K8" s="31"/>
      <c r="L8" s="23"/>
      <c r="M8" s="24"/>
      <c r="N8" s="23"/>
      <c r="O8" s="24"/>
      <c r="P8" s="23"/>
      <c r="Q8" s="23"/>
      <c r="R8" s="67"/>
      <c r="S8" s="23"/>
      <c r="T8" s="23"/>
      <c r="U8" s="25" t="s">
        <v>207</v>
      </c>
      <c r="V8" s="25" t="s">
        <v>208</v>
      </c>
      <c r="W8" s="25" t="s">
        <v>209</v>
      </c>
      <c r="X8" s="25" t="s">
        <v>210</v>
      </c>
      <c r="Y8" s="25" t="s">
        <v>211</v>
      </c>
      <c r="Z8" s="25" t="s">
        <v>212</v>
      </c>
      <c r="AA8" s="25" t="s">
        <v>213</v>
      </c>
      <c r="AB8" s="25" t="s">
        <v>214</v>
      </c>
      <c r="AC8" s="25" t="s">
        <v>215</v>
      </c>
      <c r="AD8" s="25" t="s">
        <v>216</v>
      </c>
      <c r="AE8" s="25" t="s">
        <v>217</v>
      </c>
      <c r="AF8" s="25" t="s">
        <v>218</v>
      </c>
      <c r="AG8" s="25" t="s">
        <v>207</v>
      </c>
      <c r="AH8" s="25" t="s">
        <v>208</v>
      </c>
      <c r="AI8" s="25" t="s">
        <v>209</v>
      </c>
      <c r="AJ8" s="25" t="s">
        <v>210</v>
      </c>
      <c r="AK8" s="25" t="s">
        <v>211</v>
      </c>
      <c r="AL8" s="25" t="s">
        <v>212</v>
      </c>
      <c r="AM8" s="25" t="s">
        <v>213</v>
      </c>
      <c r="AN8" s="25" t="s">
        <v>214</v>
      </c>
      <c r="AO8" s="25" t="s">
        <v>215</v>
      </c>
      <c r="AP8" s="25" t="s">
        <v>216</v>
      </c>
      <c r="AQ8" s="25" t="s">
        <v>217</v>
      </c>
      <c r="AR8" s="25" t="s">
        <v>218</v>
      </c>
      <c r="AS8" s="25" t="s">
        <v>207</v>
      </c>
      <c r="AT8" s="25" t="s">
        <v>208</v>
      </c>
      <c r="AU8" s="25" t="s">
        <v>209</v>
      </c>
      <c r="AV8" s="25" t="s">
        <v>210</v>
      </c>
      <c r="AW8" s="25" t="s">
        <v>211</v>
      </c>
      <c r="AX8" s="25" t="s">
        <v>212</v>
      </c>
      <c r="AY8" s="25" t="s">
        <v>213</v>
      </c>
      <c r="AZ8" s="25" t="s">
        <v>214</v>
      </c>
      <c r="BA8" s="25" t="s">
        <v>215</v>
      </c>
      <c r="BB8" s="25" t="s">
        <v>216</v>
      </c>
      <c r="BC8" s="25" t="s">
        <v>217</v>
      </c>
      <c r="BD8" s="25" t="s">
        <v>218</v>
      </c>
      <c r="BE8" s="25" t="s">
        <v>206</v>
      </c>
      <c r="BF8" s="25" t="s">
        <v>206</v>
      </c>
      <c r="BG8" s="25" t="s">
        <v>206</v>
      </c>
      <c r="BH8" s="25" t="s">
        <v>206</v>
      </c>
      <c r="BI8" s="25" t="s">
        <v>206</v>
      </c>
      <c r="BJ8" s="25" t="s">
        <v>206</v>
      </c>
      <c r="BK8" s="25" t="s">
        <v>206</v>
      </c>
      <c r="BL8" s="25" t="s">
        <v>206</v>
      </c>
      <c r="BM8" s="25" t="s">
        <v>206</v>
      </c>
      <c r="BN8" s="25" t="s">
        <v>206</v>
      </c>
      <c r="BO8" s="25" t="s">
        <v>206</v>
      </c>
      <c r="BP8" s="25" t="s">
        <v>206</v>
      </c>
      <c r="BQ8" s="25" t="s">
        <v>206</v>
      </c>
      <c r="BR8" s="25" t="s">
        <v>206</v>
      </c>
      <c r="BS8" s="25" t="s">
        <v>206</v>
      </c>
      <c r="BT8" s="25" t="s">
        <v>206</v>
      </c>
      <c r="BU8" s="25" t="s">
        <v>206</v>
      </c>
      <c r="BV8" s="25" t="s">
        <v>206</v>
      </c>
      <c r="BW8" s="25" t="s">
        <v>206</v>
      </c>
      <c r="BX8" s="25" t="s">
        <v>206</v>
      </c>
      <c r="BY8" s="25" t="s">
        <v>206</v>
      </c>
      <c r="BZ8" s="25" t="s">
        <v>206</v>
      </c>
      <c r="CA8" s="25" t="s">
        <v>206</v>
      </c>
      <c r="CB8" s="25" t="s">
        <v>206</v>
      </c>
      <c r="CC8" s="25" t="s">
        <v>206</v>
      </c>
      <c r="CD8" s="25" t="s">
        <v>206</v>
      </c>
      <c r="CE8" s="25" t="s">
        <v>206</v>
      </c>
      <c r="CF8" s="25" t="s">
        <v>206</v>
      </c>
      <c r="CG8" s="25" t="s">
        <v>206</v>
      </c>
      <c r="CH8" s="25" t="s">
        <v>206</v>
      </c>
      <c r="CI8" s="25" t="s">
        <v>206</v>
      </c>
      <c r="CJ8" s="25" t="s">
        <v>206</v>
      </c>
      <c r="CK8" s="25" t="s">
        <v>206</v>
      </c>
      <c r="CL8" s="25" t="s">
        <v>206</v>
      </c>
      <c r="CM8" s="25" t="s">
        <v>206</v>
      </c>
      <c r="CN8" s="25" t="s">
        <v>206</v>
      </c>
      <c r="CO8" s="25" t="s">
        <v>206</v>
      </c>
      <c r="CP8" s="25" t="s">
        <v>206</v>
      </c>
      <c r="CQ8" s="25" t="s">
        <v>206</v>
      </c>
      <c r="CR8" s="25" t="s">
        <v>206</v>
      </c>
      <c r="CS8" s="25" t="s">
        <v>206</v>
      </c>
      <c r="CT8" s="25" t="s">
        <v>206</v>
      </c>
      <c r="CU8" s="25" t="s">
        <v>206</v>
      </c>
      <c r="CV8" s="25" t="s">
        <v>206</v>
      </c>
      <c r="CW8" s="25" t="s">
        <v>206</v>
      </c>
      <c r="CX8" s="25" t="s">
        <v>206</v>
      </c>
      <c r="CY8" s="25" t="s">
        <v>206</v>
      </c>
      <c r="CZ8" s="25" t="s">
        <v>206</v>
      </c>
      <c r="DA8" s="25" t="s">
        <v>206</v>
      </c>
      <c r="DB8" s="25" t="s">
        <v>206</v>
      </c>
      <c r="DC8" s="25" t="s">
        <v>206</v>
      </c>
      <c r="DD8" s="25" t="s">
        <v>206</v>
      </c>
      <c r="DE8" s="25" t="s">
        <v>206</v>
      </c>
      <c r="DF8" s="25" t="s">
        <v>206</v>
      </c>
      <c r="DG8" s="25" t="s">
        <v>206</v>
      </c>
      <c r="DH8" s="25" t="s">
        <v>206</v>
      </c>
      <c r="DI8" s="25" t="s">
        <v>206</v>
      </c>
      <c r="DJ8" s="25" t="s">
        <v>206</v>
      </c>
      <c r="DK8" s="25" t="s">
        <v>206</v>
      </c>
      <c r="DL8" s="25" t="s">
        <v>206</v>
      </c>
      <c r="DM8" s="25" t="s">
        <v>206</v>
      </c>
      <c r="DN8" s="25" t="s">
        <v>206</v>
      </c>
      <c r="DO8" s="25" t="s">
        <v>206</v>
      </c>
      <c r="DP8" s="25" t="s">
        <v>206</v>
      </c>
      <c r="DQ8" s="25" t="s">
        <v>206</v>
      </c>
      <c r="DR8" s="25" t="s">
        <v>206</v>
      </c>
      <c r="DS8" s="25" t="s">
        <v>206</v>
      </c>
      <c r="DT8" s="25" t="s">
        <v>206</v>
      </c>
      <c r="DU8" s="25" t="s">
        <v>206</v>
      </c>
      <c r="DV8" s="25" t="s">
        <v>206</v>
      </c>
      <c r="DW8" s="25" t="s">
        <v>206</v>
      </c>
      <c r="DX8" s="25" t="s">
        <v>206</v>
      </c>
      <c r="DY8" s="25" t="s">
        <v>206</v>
      </c>
      <c r="DZ8" s="25" t="s">
        <v>206</v>
      </c>
      <c r="EA8" s="25" t="s">
        <v>206</v>
      </c>
      <c r="EB8" s="25" t="s">
        <v>206</v>
      </c>
      <c r="EC8" s="25" t="s">
        <v>206</v>
      </c>
      <c r="ED8" s="25" t="s">
        <v>206</v>
      </c>
      <c r="EE8" s="25" t="s">
        <v>206</v>
      </c>
      <c r="EF8" s="25" t="s">
        <v>206</v>
      </c>
      <c r="EG8" s="25" t="s">
        <v>206</v>
      </c>
      <c r="EH8" s="25" t="s">
        <v>206</v>
      </c>
      <c r="EI8" s="25" t="s">
        <v>206</v>
      </c>
      <c r="EJ8" s="25" t="s">
        <v>206</v>
      </c>
      <c r="EK8" s="25" t="s">
        <v>206</v>
      </c>
      <c r="EL8" s="25" t="s">
        <v>206</v>
      </c>
      <c r="EM8" s="25" t="s">
        <v>206</v>
      </c>
      <c r="EN8" s="25" t="s">
        <v>206</v>
      </c>
      <c r="EO8" s="25" t="s">
        <v>206</v>
      </c>
      <c r="EP8" s="25" t="s">
        <v>206</v>
      </c>
      <c r="EQ8" s="25" t="s">
        <v>206</v>
      </c>
      <c r="ER8" s="25" t="s">
        <v>206</v>
      </c>
      <c r="ES8" s="25" t="s">
        <v>206</v>
      </c>
      <c r="ET8" s="25" t="s">
        <v>206</v>
      </c>
      <c r="EU8" s="25" t="s">
        <v>206</v>
      </c>
      <c r="EV8" s="25" t="s">
        <v>206</v>
      </c>
      <c r="EW8" s="25" t="s">
        <v>206</v>
      </c>
      <c r="EX8" s="25" t="s">
        <v>206</v>
      </c>
      <c r="EY8" s="25" t="s">
        <v>206</v>
      </c>
      <c r="EZ8" s="25" t="s">
        <v>206</v>
      </c>
      <c r="FA8" s="25" t="s">
        <v>206</v>
      </c>
      <c r="FB8" s="25" t="s">
        <v>206</v>
      </c>
      <c r="FC8" s="25" t="s">
        <v>206</v>
      </c>
      <c r="FD8" s="25" t="s">
        <v>206</v>
      </c>
      <c r="FE8" s="25" t="s">
        <v>206</v>
      </c>
      <c r="FF8" s="25" t="s">
        <v>206</v>
      </c>
      <c r="FG8" s="25" t="s">
        <v>206</v>
      </c>
      <c r="FH8" s="25" t="s">
        <v>206</v>
      </c>
      <c r="FI8" s="25" t="s">
        <v>206</v>
      </c>
      <c r="FJ8" s="25" t="s">
        <v>206</v>
      </c>
      <c r="FK8" s="25" t="s">
        <v>206</v>
      </c>
      <c r="FL8" s="25" t="s">
        <v>206</v>
      </c>
      <c r="FM8" s="25" t="s">
        <v>206</v>
      </c>
      <c r="FN8" s="25" t="s">
        <v>206</v>
      </c>
      <c r="FO8" s="25" t="s">
        <v>206</v>
      </c>
      <c r="FP8" s="25" t="s">
        <v>206</v>
      </c>
      <c r="FQ8" s="25" t="s">
        <v>206</v>
      </c>
      <c r="FR8" s="25" t="s">
        <v>206</v>
      </c>
      <c r="FS8" s="25" t="s">
        <v>206</v>
      </c>
      <c r="FT8" s="25" t="s">
        <v>206</v>
      </c>
      <c r="FU8" s="25" t="s">
        <v>206</v>
      </c>
      <c r="FV8" s="25" t="s">
        <v>206</v>
      </c>
      <c r="FW8" s="25" t="s">
        <v>206</v>
      </c>
      <c r="FX8" s="25" t="s">
        <v>206</v>
      </c>
      <c r="FY8" s="25" t="s">
        <v>206</v>
      </c>
      <c r="FZ8" s="25" t="s">
        <v>206</v>
      </c>
      <c r="GA8" s="25" t="s">
        <v>206</v>
      </c>
      <c r="GB8" s="25" t="s">
        <v>206</v>
      </c>
      <c r="GC8" s="25" t="s">
        <v>206</v>
      </c>
      <c r="GD8" s="25" t="s">
        <v>206</v>
      </c>
      <c r="GE8" s="25" t="s">
        <v>206</v>
      </c>
      <c r="GF8" s="25" t="s">
        <v>206</v>
      </c>
      <c r="GG8" s="25" t="s">
        <v>206</v>
      </c>
      <c r="GH8" s="25" t="s">
        <v>206</v>
      </c>
      <c r="GI8" s="25" t="s">
        <v>206</v>
      </c>
      <c r="GJ8" s="25" t="s">
        <v>206</v>
      </c>
      <c r="GK8" s="25" t="s">
        <v>206</v>
      </c>
      <c r="GL8" s="25" t="s">
        <v>206</v>
      </c>
      <c r="GM8" s="25" t="s">
        <v>206</v>
      </c>
      <c r="GN8" s="25" t="s">
        <v>206</v>
      </c>
      <c r="GO8" s="25" t="s">
        <v>206</v>
      </c>
      <c r="GP8" s="25" t="s">
        <v>206</v>
      </c>
      <c r="GQ8" s="25" t="s">
        <v>206</v>
      </c>
      <c r="GR8" s="25" t="s">
        <v>206</v>
      </c>
      <c r="GS8" s="25" t="s">
        <v>206</v>
      </c>
      <c r="GT8" s="25" t="s">
        <v>206</v>
      </c>
      <c r="GU8" s="25" t="s">
        <v>206</v>
      </c>
      <c r="GV8" s="25" t="s">
        <v>206</v>
      </c>
      <c r="GW8" s="25" t="s">
        <v>206</v>
      </c>
      <c r="GX8" s="25" t="s">
        <v>206</v>
      </c>
      <c r="GY8" s="25" t="s">
        <v>206</v>
      </c>
      <c r="GZ8" s="25" t="s">
        <v>206</v>
      </c>
      <c r="HA8" s="25" t="s">
        <v>206</v>
      </c>
      <c r="HB8" s="25" t="s">
        <v>206</v>
      </c>
      <c r="HC8" s="25" t="s">
        <v>206</v>
      </c>
      <c r="HD8" s="25" t="s">
        <v>206</v>
      </c>
      <c r="HE8" s="25" t="s">
        <v>206</v>
      </c>
      <c r="HF8" s="25" t="s">
        <v>206</v>
      </c>
      <c r="HG8" s="25" t="s">
        <v>206</v>
      </c>
      <c r="HH8" s="25" t="s">
        <v>206</v>
      </c>
      <c r="HI8" s="25" t="s">
        <v>206</v>
      </c>
      <c r="HJ8" s="25" t="s">
        <v>206</v>
      </c>
      <c r="HK8" s="25" t="s">
        <v>206</v>
      </c>
      <c r="HL8" s="25" t="s">
        <v>206</v>
      </c>
      <c r="HM8" s="25" t="s">
        <v>206</v>
      </c>
      <c r="HN8" s="25" t="s">
        <v>206</v>
      </c>
      <c r="HO8" s="25" t="s">
        <v>206</v>
      </c>
      <c r="HP8" s="25" t="s">
        <v>206</v>
      </c>
      <c r="HQ8" s="25" t="s">
        <v>206</v>
      </c>
      <c r="HR8" s="25" t="s">
        <v>206</v>
      </c>
      <c r="HS8" s="25" t="s">
        <v>206</v>
      </c>
      <c r="HT8" s="25" t="s">
        <v>206</v>
      </c>
      <c r="HU8" s="25" t="s">
        <v>206</v>
      </c>
      <c r="HV8" s="25" t="s">
        <v>206</v>
      </c>
      <c r="HW8" s="25" t="s">
        <v>206</v>
      </c>
      <c r="HX8" s="25" t="s">
        <v>206</v>
      </c>
      <c r="HY8" s="25" t="s">
        <v>206</v>
      </c>
      <c r="HZ8" s="25" t="s">
        <v>206</v>
      </c>
      <c r="IA8" s="25" t="s">
        <v>206</v>
      </c>
      <c r="IB8" s="25" t="s">
        <v>206</v>
      </c>
      <c r="IC8" s="25" t="s">
        <v>206</v>
      </c>
      <c r="ID8" s="25" t="s">
        <v>206</v>
      </c>
      <c r="IE8" s="25" t="s">
        <v>206</v>
      </c>
      <c r="IF8" s="25" t="s">
        <v>206</v>
      </c>
      <c r="IG8" s="25" t="s">
        <v>206</v>
      </c>
      <c r="IH8" s="25" t="s">
        <v>206</v>
      </c>
      <c r="II8" s="25" t="s">
        <v>206</v>
      </c>
      <c r="IJ8" s="25" t="s">
        <v>206</v>
      </c>
      <c r="IK8" s="25" t="s">
        <v>206</v>
      </c>
      <c r="IL8" s="25" t="s">
        <v>206</v>
      </c>
      <c r="IM8" s="25" t="s">
        <v>206</v>
      </c>
      <c r="IN8" s="25" t="s">
        <v>206</v>
      </c>
      <c r="IO8" s="25" t="s">
        <v>206</v>
      </c>
      <c r="IP8" s="25" t="s">
        <v>206</v>
      </c>
      <c r="IQ8" s="25" t="s">
        <v>206</v>
      </c>
      <c r="IR8" s="25" t="s">
        <v>206</v>
      </c>
      <c r="IS8" s="25" t="s">
        <v>206</v>
      </c>
      <c r="IT8" s="25" t="s">
        <v>206</v>
      </c>
      <c r="IU8" s="25" t="s">
        <v>206</v>
      </c>
      <c r="IV8" s="25" t="s">
        <v>206</v>
      </c>
      <c r="IW8" s="25" t="s">
        <v>206</v>
      </c>
      <c r="IX8" s="25" t="s">
        <v>206</v>
      </c>
      <c r="IY8" s="25" t="s">
        <v>206</v>
      </c>
      <c r="IZ8" s="25" t="s">
        <v>206</v>
      </c>
      <c r="JA8" s="25" t="s">
        <v>206</v>
      </c>
      <c r="JB8" s="25" t="s">
        <v>206</v>
      </c>
      <c r="JC8" s="25" t="s">
        <v>206</v>
      </c>
      <c r="JD8" s="25" t="s">
        <v>206</v>
      </c>
      <c r="JE8" s="25" t="s">
        <v>206</v>
      </c>
      <c r="JF8" s="25" t="s">
        <v>206</v>
      </c>
      <c r="JG8" s="25" t="s">
        <v>206</v>
      </c>
      <c r="JH8" s="25" t="s">
        <v>206</v>
      </c>
      <c r="JI8" s="25" t="s">
        <v>206</v>
      </c>
      <c r="JJ8" s="25" t="s">
        <v>206</v>
      </c>
      <c r="JK8" s="25" t="s">
        <v>206</v>
      </c>
      <c r="JL8" s="25" t="s">
        <v>206</v>
      </c>
      <c r="JM8" s="25" t="s">
        <v>206</v>
      </c>
      <c r="JN8" s="25" t="s">
        <v>206</v>
      </c>
      <c r="JO8" s="25" t="s">
        <v>206</v>
      </c>
      <c r="JP8" s="25" t="s">
        <v>206</v>
      </c>
      <c r="JQ8" s="25" t="s">
        <v>206</v>
      </c>
      <c r="JR8" s="25" t="s">
        <v>206</v>
      </c>
      <c r="JS8" s="25" t="s">
        <v>206</v>
      </c>
      <c r="JT8" s="25" t="s">
        <v>206</v>
      </c>
      <c r="JU8" s="25" t="s">
        <v>206</v>
      </c>
      <c r="JV8" s="25" t="s">
        <v>206</v>
      </c>
      <c r="JW8" s="25" t="s">
        <v>206</v>
      </c>
      <c r="JX8" s="25" t="s">
        <v>206</v>
      </c>
      <c r="JY8" s="25" t="s">
        <v>206</v>
      </c>
      <c r="JZ8" s="25" t="s">
        <v>206</v>
      </c>
      <c r="KA8" s="25" t="s">
        <v>206</v>
      </c>
      <c r="KB8" s="25" t="s">
        <v>206</v>
      </c>
      <c r="KC8" s="25" t="s">
        <v>206</v>
      </c>
      <c r="KD8" s="25" t="s">
        <v>206</v>
      </c>
      <c r="KE8" s="25" t="s">
        <v>206</v>
      </c>
      <c r="KF8" s="25" t="s">
        <v>206</v>
      </c>
      <c r="KG8" s="25" t="s">
        <v>206</v>
      </c>
      <c r="KH8" s="25" t="s">
        <v>206</v>
      </c>
      <c r="KI8" s="25" t="s">
        <v>206</v>
      </c>
      <c r="KJ8" s="25" t="s">
        <v>206</v>
      </c>
      <c r="KK8" s="25" t="s">
        <v>206</v>
      </c>
      <c r="KL8" s="25" t="s">
        <v>206</v>
      </c>
      <c r="KM8" s="25" t="s">
        <v>206</v>
      </c>
      <c r="KN8" s="25" t="s">
        <v>206</v>
      </c>
      <c r="KO8" s="25" t="s">
        <v>206</v>
      </c>
      <c r="KP8" s="25" t="s">
        <v>206</v>
      </c>
      <c r="KQ8" s="25" t="s">
        <v>206</v>
      </c>
      <c r="KR8" s="25" t="s">
        <v>206</v>
      </c>
      <c r="KS8" s="25" t="s">
        <v>206</v>
      </c>
      <c r="KT8" s="25" t="s">
        <v>206</v>
      </c>
      <c r="KU8" s="25" t="s">
        <v>206</v>
      </c>
      <c r="KV8" s="25" t="s">
        <v>206</v>
      </c>
      <c r="KW8" s="25" t="s">
        <v>206</v>
      </c>
      <c r="KX8" s="25" t="s">
        <v>206</v>
      </c>
      <c r="KY8" s="25" t="s">
        <v>206</v>
      </c>
      <c r="KZ8" s="25" t="s">
        <v>206</v>
      </c>
      <c r="LA8" s="25" t="s">
        <v>206</v>
      </c>
      <c r="LB8" s="25" t="s">
        <v>206</v>
      </c>
      <c r="LC8" s="25" t="s">
        <v>206</v>
      </c>
      <c r="LD8" s="25" t="s">
        <v>206</v>
      </c>
      <c r="LE8" s="25" t="s">
        <v>206</v>
      </c>
      <c r="LF8" s="25" t="s">
        <v>206</v>
      </c>
      <c r="LG8" s="25" t="s">
        <v>206</v>
      </c>
      <c r="LH8" s="25" t="s">
        <v>206</v>
      </c>
      <c r="LI8" s="23"/>
      <c r="LJ8" s="23"/>
    </row>
    <row r="9" spans="1:322" s="3" customFormat="1" ht="10.19999999999999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32"/>
      <c r="L9" s="5"/>
      <c r="M9" s="12"/>
      <c r="N9" s="5"/>
      <c r="O9" s="19"/>
      <c r="P9" s="5"/>
      <c r="Q9" s="38" t="s">
        <v>12</v>
      </c>
      <c r="R9" s="68">
        <v>0</v>
      </c>
      <c r="S9" s="5"/>
      <c r="T9" s="5"/>
      <c r="U9" s="41">
        <v>44562</v>
      </c>
      <c r="V9" s="41">
        <v>44593</v>
      </c>
      <c r="W9" s="41">
        <v>44621</v>
      </c>
      <c r="X9" s="41">
        <v>44652</v>
      </c>
      <c r="Y9" s="41">
        <v>44682</v>
      </c>
      <c r="Z9" s="41">
        <v>44713</v>
      </c>
      <c r="AA9" s="41">
        <v>44743</v>
      </c>
      <c r="AB9" s="41">
        <v>44774</v>
      </c>
      <c r="AC9" s="41">
        <v>44805</v>
      </c>
      <c r="AD9" s="41">
        <v>44835</v>
      </c>
      <c r="AE9" s="41">
        <v>44866</v>
      </c>
      <c r="AF9" s="41">
        <v>44896</v>
      </c>
      <c r="AG9" s="41">
        <v>44927</v>
      </c>
      <c r="AH9" s="41">
        <v>44958</v>
      </c>
      <c r="AI9" s="41">
        <v>44986</v>
      </c>
      <c r="AJ9" s="41">
        <v>45017</v>
      </c>
      <c r="AK9" s="41">
        <v>45047</v>
      </c>
      <c r="AL9" s="41">
        <v>45078</v>
      </c>
      <c r="AM9" s="41">
        <v>45108</v>
      </c>
      <c r="AN9" s="41">
        <v>45139</v>
      </c>
      <c r="AO9" s="41">
        <v>45170</v>
      </c>
      <c r="AP9" s="41">
        <v>45200</v>
      </c>
      <c r="AQ9" s="41">
        <v>45231</v>
      </c>
      <c r="AR9" s="41">
        <v>45261</v>
      </c>
      <c r="AS9" s="41">
        <v>45292</v>
      </c>
      <c r="AT9" s="41">
        <v>45323</v>
      </c>
      <c r="AU9" s="41">
        <v>45352</v>
      </c>
      <c r="AV9" s="41">
        <v>45383</v>
      </c>
      <c r="AW9" s="41">
        <v>45413</v>
      </c>
      <c r="AX9" s="41">
        <v>45444</v>
      </c>
      <c r="AY9" s="41">
        <v>45474</v>
      </c>
      <c r="AZ9" s="41">
        <v>45505</v>
      </c>
      <c r="BA9" s="41">
        <v>45536</v>
      </c>
      <c r="BB9" s="41">
        <v>45566</v>
      </c>
      <c r="BC9" s="41">
        <v>45597</v>
      </c>
      <c r="BD9" s="41">
        <v>45627</v>
      </c>
      <c r="BE9" s="41" t="s">
        <v>206</v>
      </c>
      <c r="BF9" s="41" t="s">
        <v>206</v>
      </c>
      <c r="BG9" s="41" t="s">
        <v>206</v>
      </c>
      <c r="BH9" s="41" t="s">
        <v>206</v>
      </c>
      <c r="BI9" s="41" t="s">
        <v>206</v>
      </c>
      <c r="BJ9" s="41" t="s">
        <v>206</v>
      </c>
      <c r="BK9" s="41" t="s">
        <v>206</v>
      </c>
      <c r="BL9" s="41" t="s">
        <v>206</v>
      </c>
      <c r="BM9" s="41" t="s">
        <v>206</v>
      </c>
      <c r="BN9" s="41" t="s">
        <v>206</v>
      </c>
      <c r="BO9" s="41" t="s">
        <v>206</v>
      </c>
      <c r="BP9" s="41" t="s">
        <v>206</v>
      </c>
      <c r="BQ9" s="41" t="s">
        <v>206</v>
      </c>
      <c r="BR9" s="41" t="s">
        <v>206</v>
      </c>
      <c r="BS9" s="41" t="s">
        <v>206</v>
      </c>
      <c r="BT9" s="41" t="s">
        <v>206</v>
      </c>
      <c r="BU9" s="41" t="s">
        <v>206</v>
      </c>
      <c r="BV9" s="41" t="s">
        <v>206</v>
      </c>
      <c r="BW9" s="41" t="s">
        <v>206</v>
      </c>
      <c r="BX9" s="41" t="s">
        <v>206</v>
      </c>
      <c r="BY9" s="41" t="s">
        <v>206</v>
      </c>
      <c r="BZ9" s="41" t="s">
        <v>206</v>
      </c>
      <c r="CA9" s="41" t="s">
        <v>206</v>
      </c>
      <c r="CB9" s="41" t="s">
        <v>206</v>
      </c>
      <c r="CC9" s="41" t="s">
        <v>206</v>
      </c>
      <c r="CD9" s="41" t="s">
        <v>206</v>
      </c>
      <c r="CE9" s="41" t="s">
        <v>206</v>
      </c>
      <c r="CF9" s="41" t="s">
        <v>206</v>
      </c>
      <c r="CG9" s="41" t="s">
        <v>206</v>
      </c>
      <c r="CH9" s="41" t="s">
        <v>206</v>
      </c>
      <c r="CI9" s="41" t="s">
        <v>206</v>
      </c>
      <c r="CJ9" s="41" t="s">
        <v>206</v>
      </c>
      <c r="CK9" s="41" t="s">
        <v>206</v>
      </c>
      <c r="CL9" s="41" t="s">
        <v>206</v>
      </c>
      <c r="CM9" s="41" t="s">
        <v>206</v>
      </c>
      <c r="CN9" s="41" t="s">
        <v>206</v>
      </c>
      <c r="CO9" s="41" t="s">
        <v>206</v>
      </c>
      <c r="CP9" s="41" t="s">
        <v>206</v>
      </c>
      <c r="CQ9" s="41" t="s">
        <v>206</v>
      </c>
      <c r="CR9" s="41" t="s">
        <v>206</v>
      </c>
      <c r="CS9" s="41" t="s">
        <v>206</v>
      </c>
      <c r="CT9" s="41" t="s">
        <v>206</v>
      </c>
      <c r="CU9" s="41" t="s">
        <v>206</v>
      </c>
      <c r="CV9" s="41" t="s">
        <v>206</v>
      </c>
      <c r="CW9" s="41" t="s">
        <v>206</v>
      </c>
      <c r="CX9" s="41" t="s">
        <v>206</v>
      </c>
      <c r="CY9" s="41" t="s">
        <v>206</v>
      </c>
      <c r="CZ9" s="41" t="s">
        <v>206</v>
      </c>
      <c r="DA9" s="41" t="s">
        <v>206</v>
      </c>
      <c r="DB9" s="41" t="s">
        <v>206</v>
      </c>
      <c r="DC9" s="41" t="s">
        <v>206</v>
      </c>
      <c r="DD9" s="41" t="s">
        <v>206</v>
      </c>
      <c r="DE9" s="41" t="s">
        <v>206</v>
      </c>
      <c r="DF9" s="41" t="s">
        <v>206</v>
      </c>
      <c r="DG9" s="41" t="s">
        <v>206</v>
      </c>
      <c r="DH9" s="41" t="s">
        <v>206</v>
      </c>
      <c r="DI9" s="41" t="s">
        <v>206</v>
      </c>
      <c r="DJ9" s="41" t="s">
        <v>206</v>
      </c>
      <c r="DK9" s="41" t="s">
        <v>206</v>
      </c>
      <c r="DL9" s="41" t="s">
        <v>206</v>
      </c>
      <c r="DM9" s="41" t="s">
        <v>206</v>
      </c>
      <c r="DN9" s="41" t="s">
        <v>206</v>
      </c>
      <c r="DO9" s="41" t="s">
        <v>206</v>
      </c>
      <c r="DP9" s="41" t="s">
        <v>206</v>
      </c>
      <c r="DQ9" s="41" t="s">
        <v>206</v>
      </c>
      <c r="DR9" s="41" t="s">
        <v>206</v>
      </c>
      <c r="DS9" s="41" t="s">
        <v>206</v>
      </c>
      <c r="DT9" s="41" t="s">
        <v>206</v>
      </c>
      <c r="DU9" s="41" t="s">
        <v>206</v>
      </c>
      <c r="DV9" s="41" t="s">
        <v>206</v>
      </c>
      <c r="DW9" s="41" t="s">
        <v>206</v>
      </c>
      <c r="DX9" s="41" t="s">
        <v>206</v>
      </c>
      <c r="DY9" s="41" t="s">
        <v>206</v>
      </c>
      <c r="DZ9" s="41" t="s">
        <v>206</v>
      </c>
      <c r="EA9" s="41" t="s">
        <v>206</v>
      </c>
      <c r="EB9" s="41" t="s">
        <v>206</v>
      </c>
      <c r="EC9" s="41" t="s">
        <v>206</v>
      </c>
      <c r="ED9" s="41" t="s">
        <v>206</v>
      </c>
      <c r="EE9" s="41" t="s">
        <v>206</v>
      </c>
      <c r="EF9" s="41" t="s">
        <v>206</v>
      </c>
      <c r="EG9" s="41" t="s">
        <v>206</v>
      </c>
      <c r="EH9" s="41" t="s">
        <v>206</v>
      </c>
      <c r="EI9" s="41" t="s">
        <v>206</v>
      </c>
      <c r="EJ9" s="41" t="s">
        <v>206</v>
      </c>
      <c r="EK9" s="41" t="s">
        <v>206</v>
      </c>
      <c r="EL9" s="41" t="s">
        <v>206</v>
      </c>
      <c r="EM9" s="41" t="s">
        <v>206</v>
      </c>
      <c r="EN9" s="41" t="s">
        <v>206</v>
      </c>
      <c r="EO9" s="41" t="s">
        <v>206</v>
      </c>
      <c r="EP9" s="41" t="s">
        <v>206</v>
      </c>
      <c r="EQ9" s="41" t="s">
        <v>206</v>
      </c>
      <c r="ER9" s="41" t="s">
        <v>206</v>
      </c>
      <c r="ES9" s="41" t="s">
        <v>206</v>
      </c>
      <c r="ET9" s="41" t="s">
        <v>206</v>
      </c>
      <c r="EU9" s="41" t="s">
        <v>206</v>
      </c>
      <c r="EV9" s="41" t="s">
        <v>206</v>
      </c>
      <c r="EW9" s="41" t="s">
        <v>206</v>
      </c>
      <c r="EX9" s="41" t="s">
        <v>206</v>
      </c>
      <c r="EY9" s="41" t="s">
        <v>206</v>
      </c>
      <c r="EZ9" s="41" t="s">
        <v>206</v>
      </c>
      <c r="FA9" s="41" t="s">
        <v>206</v>
      </c>
      <c r="FB9" s="41" t="s">
        <v>206</v>
      </c>
      <c r="FC9" s="41" t="s">
        <v>206</v>
      </c>
      <c r="FD9" s="41" t="s">
        <v>206</v>
      </c>
      <c r="FE9" s="41" t="s">
        <v>206</v>
      </c>
      <c r="FF9" s="41" t="s">
        <v>206</v>
      </c>
      <c r="FG9" s="41" t="s">
        <v>206</v>
      </c>
      <c r="FH9" s="41" t="s">
        <v>206</v>
      </c>
      <c r="FI9" s="41" t="s">
        <v>206</v>
      </c>
      <c r="FJ9" s="41" t="s">
        <v>206</v>
      </c>
      <c r="FK9" s="41" t="s">
        <v>206</v>
      </c>
      <c r="FL9" s="41" t="s">
        <v>206</v>
      </c>
      <c r="FM9" s="41" t="s">
        <v>206</v>
      </c>
      <c r="FN9" s="41" t="s">
        <v>206</v>
      </c>
      <c r="FO9" s="41" t="s">
        <v>206</v>
      </c>
      <c r="FP9" s="41" t="s">
        <v>206</v>
      </c>
      <c r="FQ9" s="41" t="s">
        <v>206</v>
      </c>
      <c r="FR9" s="41" t="s">
        <v>206</v>
      </c>
      <c r="FS9" s="41" t="s">
        <v>206</v>
      </c>
      <c r="FT9" s="41" t="s">
        <v>206</v>
      </c>
      <c r="FU9" s="41" t="s">
        <v>206</v>
      </c>
      <c r="FV9" s="41" t="s">
        <v>206</v>
      </c>
      <c r="FW9" s="41" t="s">
        <v>206</v>
      </c>
      <c r="FX9" s="41" t="s">
        <v>206</v>
      </c>
      <c r="FY9" s="41" t="s">
        <v>206</v>
      </c>
      <c r="FZ9" s="41" t="s">
        <v>206</v>
      </c>
      <c r="GA9" s="41" t="s">
        <v>206</v>
      </c>
      <c r="GB9" s="41" t="s">
        <v>206</v>
      </c>
      <c r="GC9" s="41" t="s">
        <v>206</v>
      </c>
      <c r="GD9" s="41" t="s">
        <v>206</v>
      </c>
      <c r="GE9" s="41" t="s">
        <v>206</v>
      </c>
      <c r="GF9" s="41" t="s">
        <v>206</v>
      </c>
      <c r="GG9" s="41" t="s">
        <v>206</v>
      </c>
      <c r="GH9" s="41" t="s">
        <v>206</v>
      </c>
      <c r="GI9" s="41" t="s">
        <v>206</v>
      </c>
      <c r="GJ9" s="41" t="s">
        <v>206</v>
      </c>
      <c r="GK9" s="41" t="s">
        <v>206</v>
      </c>
      <c r="GL9" s="41" t="s">
        <v>206</v>
      </c>
      <c r="GM9" s="41" t="s">
        <v>206</v>
      </c>
      <c r="GN9" s="41" t="s">
        <v>206</v>
      </c>
      <c r="GO9" s="41" t="s">
        <v>206</v>
      </c>
      <c r="GP9" s="41" t="s">
        <v>206</v>
      </c>
      <c r="GQ9" s="41" t="s">
        <v>206</v>
      </c>
      <c r="GR9" s="41" t="s">
        <v>206</v>
      </c>
      <c r="GS9" s="41" t="s">
        <v>206</v>
      </c>
      <c r="GT9" s="41" t="s">
        <v>206</v>
      </c>
      <c r="GU9" s="41" t="s">
        <v>206</v>
      </c>
      <c r="GV9" s="41" t="s">
        <v>206</v>
      </c>
      <c r="GW9" s="41" t="s">
        <v>206</v>
      </c>
      <c r="GX9" s="41" t="s">
        <v>206</v>
      </c>
      <c r="GY9" s="41" t="s">
        <v>206</v>
      </c>
      <c r="GZ9" s="41" t="s">
        <v>206</v>
      </c>
      <c r="HA9" s="41" t="s">
        <v>206</v>
      </c>
      <c r="HB9" s="41" t="s">
        <v>206</v>
      </c>
      <c r="HC9" s="41" t="s">
        <v>206</v>
      </c>
      <c r="HD9" s="41" t="s">
        <v>206</v>
      </c>
      <c r="HE9" s="41" t="s">
        <v>206</v>
      </c>
      <c r="HF9" s="41" t="s">
        <v>206</v>
      </c>
      <c r="HG9" s="41" t="s">
        <v>206</v>
      </c>
      <c r="HH9" s="41" t="s">
        <v>206</v>
      </c>
      <c r="HI9" s="41" t="s">
        <v>206</v>
      </c>
      <c r="HJ9" s="41" t="s">
        <v>206</v>
      </c>
      <c r="HK9" s="41" t="s">
        <v>206</v>
      </c>
      <c r="HL9" s="41" t="s">
        <v>206</v>
      </c>
      <c r="HM9" s="41" t="s">
        <v>206</v>
      </c>
      <c r="HN9" s="41" t="s">
        <v>206</v>
      </c>
      <c r="HO9" s="41" t="s">
        <v>206</v>
      </c>
      <c r="HP9" s="41" t="s">
        <v>206</v>
      </c>
      <c r="HQ9" s="41" t="s">
        <v>206</v>
      </c>
      <c r="HR9" s="41" t="s">
        <v>206</v>
      </c>
      <c r="HS9" s="41" t="s">
        <v>206</v>
      </c>
      <c r="HT9" s="41" t="s">
        <v>206</v>
      </c>
      <c r="HU9" s="41" t="s">
        <v>206</v>
      </c>
      <c r="HV9" s="41" t="s">
        <v>206</v>
      </c>
      <c r="HW9" s="41" t="s">
        <v>206</v>
      </c>
      <c r="HX9" s="41" t="s">
        <v>206</v>
      </c>
      <c r="HY9" s="41" t="s">
        <v>206</v>
      </c>
      <c r="HZ9" s="41" t="s">
        <v>206</v>
      </c>
      <c r="IA9" s="41" t="s">
        <v>206</v>
      </c>
      <c r="IB9" s="41" t="s">
        <v>206</v>
      </c>
      <c r="IC9" s="41" t="s">
        <v>206</v>
      </c>
      <c r="ID9" s="41" t="s">
        <v>206</v>
      </c>
      <c r="IE9" s="41" t="s">
        <v>206</v>
      </c>
      <c r="IF9" s="41" t="s">
        <v>206</v>
      </c>
      <c r="IG9" s="41" t="s">
        <v>206</v>
      </c>
      <c r="IH9" s="41" t="s">
        <v>206</v>
      </c>
      <c r="II9" s="41" t="s">
        <v>206</v>
      </c>
      <c r="IJ9" s="41" t="s">
        <v>206</v>
      </c>
      <c r="IK9" s="41" t="s">
        <v>206</v>
      </c>
      <c r="IL9" s="41" t="s">
        <v>206</v>
      </c>
      <c r="IM9" s="41" t="s">
        <v>206</v>
      </c>
      <c r="IN9" s="41" t="s">
        <v>206</v>
      </c>
      <c r="IO9" s="41" t="s">
        <v>206</v>
      </c>
      <c r="IP9" s="41" t="s">
        <v>206</v>
      </c>
      <c r="IQ9" s="41" t="s">
        <v>206</v>
      </c>
      <c r="IR9" s="41" t="s">
        <v>206</v>
      </c>
      <c r="IS9" s="41" t="s">
        <v>206</v>
      </c>
      <c r="IT9" s="41" t="s">
        <v>206</v>
      </c>
      <c r="IU9" s="41" t="s">
        <v>206</v>
      </c>
      <c r="IV9" s="41" t="s">
        <v>206</v>
      </c>
      <c r="IW9" s="41" t="s">
        <v>206</v>
      </c>
      <c r="IX9" s="41" t="s">
        <v>206</v>
      </c>
      <c r="IY9" s="41" t="s">
        <v>206</v>
      </c>
      <c r="IZ9" s="41" t="s">
        <v>206</v>
      </c>
      <c r="JA9" s="41" t="s">
        <v>206</v>
      </c>
      <c r="JB9" s="41" t="s">
        <v>206</v>
      </c>
      <c r="JC9" s="41" t="s">
        <v>206</v>
      </c>
      <c r="JD9" s="41" t="s">
        <v>206</v>
      </c>
      <c r="JE9" s="41" t="s">
        <v>206</v>
      </c>
      <c r="JF9" s="41" t="s">
        <v>206</v>
      </c>
      <c r="JG9" s="41" t="s">
        <v>206</v>
      </c>
      <c r="JH9" s="41" t="s">
        <v>206</v>
      </c>
      <c r="JI9" s="41" t="s">
        <v>206</v>
      </c>
      <c r="JJ9" s="41" t="s">
        <v>206</v>
      </c>
      <c r="JK9" s="41" t="s">
        <v>206</v>
      </c>
      <c r="JL9" s="41" t="s">
        <v>206</v>
      </c>
      <c r="JM9" s="41" t="s">
        <v>206</v>
      </c>
      <c r="JN9" s="41" t="s">
        <v>206</v>
      </c>
      <c r="JO9" s="41" t="s">
        <v>206</v>
      </c>
      <c r="JP9" s="41" t="s">
        <v>206</v>
      </c>
      <c r="JQ9" s="41" t="s">
        <v>206</v>
      </c>
      <c r="JR9" s="41" t="s">
        <v>206</v>
      </c>
      <c r="JS9" s="41" t="s">
        <v>206</v>
      </c>
      <c r="JT9" s="41" t="s">
        <v>206</v>
      </c>
      <c r="JU9" s="41" t="s">
        <v>206</v>
      </c>
      <c r="JV9" s="41" t="s">
        <v>206</v>
      </c>
      <c r="JW9" s="41" t="s">
        <v>206</v>
      </c>
      <c r="JX9" s="41" t="s">
        <v>206</v>
      </c>
      <c r="JY9" s="41" t="s">
        <v>206</v>
      </c>
      <c r="JZ9" s="41" t="s">
        <v>206</v>
      </c>
      <c r="KA9" s="41" t="s">
        <v>206</v>
      </c>
      <c r="KB9" s="41" t="s">
        <v>206</v>
      </c>
      <c r="KC9" s="41" t="s">
        <v>206</v>
      </c>
      <c r="KD9" s="41" t="s">
        <v>206</v>
      </c>
      <c r="KE9" s="41" t="s">
        <v>206</v>
      </c>
      <c r="KF9" s="41" t="s">
        <v>206</v>
      </c>
      <c r="KG9" s="41" t="s">
        <v>206</v>
      </c>
      <c r="KH9" s="41" t="s">
        <v>206</v>
      </c>
      <c r="KI9" s="41" t="s">
        <v>206</v>
      </c>
      <c r="KJ9" s="41" t="s">
        <v>206</v>
      </c>
      <c r="KK9" s="41" t="s">
        <v>206</v>
      </c>
      <c r="KL9" s="41" t="s">
        <v>206</v>
      </c>
      <c r="KM9" s="41" t="s">
        <v>206</v>
      </c>
      <c r="KN9" s="41" t="s">
        <v>206</v>
      </c>
      <c r="KO9" s="41" t="s">
        <v>206</v>
      </c>
      <c r="KP9" s="41" t="s">
        <v>206</v>
      </c>
      <c r="KQ9" s="41" t="s">
        <v>206</v>
      </c>
      <c r="KR9" s="41" t="s">
        <v>206</v>
      </c>
      <c r="KS9" s="41" t="s">
        <v>206</v>
      </c>
      <c r="KT9" s="41" t="s">
        <v>206</v>
      </c>
      <c r="KU9" s="41" t="s">
        <v>206</v>
      </c>
      <c r="KV9" s="41" t="s">
        <v>206</v>
      </c>
      <c r="KW9" s="41" t="s">
        <v>206</v>
      </c>
      <c r="KX9" s="41" t="s">
        <v>206</v>
      </c>
      <c r="KY9" s="41" t="s">
        <v>206</v>
      </c>
      <c r="KZ9" s="41" t="s">
        <v>206</v>
      </c>
      <c r="LA9" s="41" t="s">
        <v>206</v>
      </c>
      <c r="LB9" s="41" t="s">
        <v>206</v>
      </c>
      <c r="LC9" s="41" t="s">
        <v>206</v>
      </c>
      <c r="LD9" s="41" t="s">
        <v>206</v>
      </c>
      <c r="LE9" s="41" t="s">
        <v>206</v>
      </c>
      <c r="LF9" s="41" t="s">
        <v>206</v>
      </c>
      <c r="LG9" s="41" t="s">
        <v>206</v>
      </c>
      <c r="LH9" s="41" t="s">
        <v>206</v>
      </c>
      <c r="LI9" s="5"/>
      <c r="LJ9" s="5"/>
    </row>
    <row r="10" spans="1:322" s="3" customFormat="1" ht="10.199999999999999" x14ac:dyDescent="0.2">
      <c r="A10" s="5"/>
      <c r="B10" s="5"/>
      <c r="C10" s="5"/>
      <c r="D10" s="5"/>
      <c r="E10" s="5" t="s">
        <v>0</v>
      </c>
      <c r="F10" s="5"/>
      <c r="G10" s="5"/>
      <c r="H10" s="5" t="s">
        <v>1</v>
      </c>
      <c r="I10" s="5"/>
      <c r="J10" s="5"/>
      <c r="K10" s="32" t="s">
        <v>2</v>
      </c>
      <c r="L10" s="5"/>
      <c r="M10" s="12"/>
      <c r="N10" s="5" t="s">
        <v>7</v>
      </c>
      <c r="O10" s="19"/>
      <c r="P10" s="5"/>
      <c r="Q10" s="5"/>
      <c r="R10" s="64" t="s">
        <v>3</v>
      </c>
      <c r="S10" s="5"/>
      <c r="T10" s="5"/>
      <c r="U10" s="41">
        <v>44592</v>
      </c>
      <c r="V10" s="41">
        <v>44620</v>
      </c>
      <c r="W10" s="41">
        <v>44651</v>
      </c>
      <c r="X10" s="41">
        <v>44681</v>
      </c>
      <c r="Y10" s="41">
        <v>44712</v>
      </c>
      <c r="Z10" s="41">
        <v>44742</v>
      </c>
      <c r="AA10" s="41">
        <v>44773</v>
      </c>
      <c r="AB10" s="41">
        <v>44804</v>
      </c>
      <c r="AC10" s="41">
        <v>44834</v>
      </c>
      <c r="AD10" s="41">
        <v>44865</v>
      </c>
      <c r="AE10" s="41">
        <v>44895</v>
      </c>
      <c r="AF10" s="41">
        <v>44926</v>
      </c>
      <c r="AG10" s="41">
        <v>44957</v>
      </c>
      <c r="AH10" s="41">
        <v>44985</v>
      </c>
      <c r="AI10" s="41">
        <v>45016</v>
      </c>
      <c r="AJ10" s="41">
        <v>45046</v>
      </c>
      <c r="AK10" s="41">
        <v>45077</v>
      </c>
      <c r="AL10" s="41">
        <v>45107</v>
      </c>
      <c r="AM10" s="41">
        <v>45138</v>
      </c>
      <c r="AN10" s="41">
        <v>45169</v>
      </c>
      <c r="AO10" s="41">
        <v>45199</v>
      </c>
      <c r="AP10" s="41">
        <v>45230</v>
      </c>
      <c r="AQ10" s="41">
        <v>45260</v>
      </c>
      <c r="AR10" s="41">
        <v>45291</v>
      </c>
      <c r="AS10" s="41">
        <v>45322</v>
      </c>
      <c r="AT10" s="41">
        <v>45351</v>
      </c>
      <c r="AU10" s="41">
        <v>45382</v>
      </c>
      <c r="AV10" s="41">
        <v>45412</v>
      </c>
      <c r="AW10" s="41">
        <v>45443</v>
      </c>
      <c r="AX10" s="41">
        <v>45473</v>
      </c>
      <c r="AY10" s="41">
        <v>45504</v>
      </c>
      <c r="AZ10" s="41">
        <v>45535</v>
      </c>
      <c r="BA10" s="41">
        <v>45565</v>
      </c>
      <c r="BB10" s="41">
        <v>45596</v>
      </c>
      <c r="BC10" s="41">
        <v>45626</v>
      </c>
      <c r="BD10" s="41">
        <v>45657</v>
      </c>
      <c r="BE10" s="41" t="s">
        <v>206</v>
      </c>
      <c r="BF10" s="41" t="s">
        <v>206</v>
      </c>
      <c r="BG10" s="41" t="s">
        <v>206</v>
      </c>
      <c r="BH10" s="41" t="s">
        <v>206</v>
      </c>
      <c r="BI10" s="41" t="s">
        <v>206</v>
      </c>
      <c r="BJ10" s="41" t="s">
        <v>206</v>
      </c>
      <c r="BK10" s="41" t="s">
        <v>206</v>
      </c>
      <c r="BL10" s="41" t="s">
        <v>206</v>
      </c>
      <c r="BM10" s="41" t="s">
        <v>206</v>
      </c>
      <c r="BN10" s="41" t="s">
        <v>206</v>
      </c>
      <c r="BO10" s="41" t="s">
        <v>206</v>
      </c>
      <c r="BP10" s="41" t="s">
        <v>206</v>
      </c>
      <c r="BQ10" s="41" t="s">
        <v>206</v>
      </c>
      <c r="BR10" s="41" t="s">
        <v>206</v>
      </c>
      <c r="BS10" s="41" t="s">
        <v>206</v>
      </c>
      <c r="BT10" s="41" t="s">
        <v>206</v>
      </c>
      <c r="BU10" s="41" t="s">
        <v>206</v>
      </c>
      <c r="BV10" s="41" t="s">
        <v>206</v>
      </c>
      <c r="BW10" s="41" t="s">
        <v>206</v>
      </c>
      <c r="BX10" s="41" t="s">
        <v>206</v>
      </c>
      <c r="BY10" s="41" t="s">
        <v>206</v>
      </c>
      <c r="BZ10" s="41" t="s">
        <v>206</v>
      </c>
      <c r="CA10" s="41" t="s">
        <v>206</v>
      </c>
      <c r="CB10" s="41" t="s">
        <v>206</v>
      </c>
      <c r="CC10" s="41" t="s">
        <v>206</v>
      </c>
      <c r="CD10" s="41" t="s">
        <v>206</v>
      </c>
      <c r="CE10" s="41" t="s">
        <v>206</v>
      </c>
      <c r="CF10" s="41" t="s">
        <v>206</v>
      </c>
      <c r="CG10" s="41" t="s">
        <v>206</v>
      </c>
      <c r="CH10" s="41" t="s">
        <v>206</v>
      </c>
      <c r="CI10" s="41" t="s">
        <v>206</v>
      </c>
      <c r="CJ10" s="41" t="s">
        <v>206</v>
      </c>
      <c r="CK10" s="41" t="s">
        <v>206</v>
      </c>
      <c r="CL10" s="41" t="s">
        <v>206</v>
      </c>
      <c r="CM10" s="41" t="s">
        <v>206</v>
      </c>
      <c r="CN10" s="41" t="s">
        <v>206</v>
      </c>
      <c r="CO10" s="41" t="s">
        <v>206</v>
      </c>
      <c r="CP10" s="41" t="s">
        <v>206</v>
      </c>
      <c r="CQ10" s="41" t="s">
        <v>206</v>
      </c>
      <c r="CR10" s="41" t="s">
        <v>206</v>
      </c>
      <c r="CS10" s="41" t="s">
        <v>206</v>
      </c>
      <c r="CT10" s="41" t="s">
        <v>206</v>
      </c>
      <c r="CU10" s="41" t="s">
        <v>206</v>
      </c>
      <c r="CV10" s="41" t="s">
        <v>206</v>
      </c>
      <c r="CW10" s="41" t="s">
        <v>206</v>
      </c>
      <c r="CX10" s="41" t="s">
        <v>206</v>
      </c>
      <c r="CY10" s="41" t="s">
        <v>206</v>
      </c>
      <c r="CZ10" s="41" t="s">
        <v>206</v>
      </c>
      <c r="DA10" s="41" t="s">
        <v>206</v>
      </c>
      <c r="DB10" s="41" t="s">
        <v>206</v>
      </c>
      <c r="DC10" s="41" t="s">
        <v>206</v>
      </c>
      <c r="DD10" s="41" t="s">
        <v>206</v>
      </c>
      <c r="DE10" s="41" t="s">
        <v>206</v>
      </c>
      <c r="DF10" s="41" t="s">
        <v>206</v>
      </c>
      <c r="DG10" s="41" t="s">
        <v>206</v>
      </c>
      <c r="DH10" s="41" t="s">
        <v>206</v>
      </c>
      <c r="DI10" s="41" t="s">
        <v>206</v>
      </c>
      <c r="DJ10" s="41" t="s">
        <v>206</v>
      </c>
      <c r="DK10" s="41" t="s">
        <v>206</v>
      </c>
      <c r="DL10" s="41" t="s">
        <v>206</v>
      </c>
      <c r="DM10" s="41" t="s">
        <v>206</v>
      </c>
      <c r="DN10" s="41" t="s">
        <v>206</v>
      </c>
      <c r="DO10" s="41" t="s">
        <v>206</v>
      </c>
      <c r="DP10" s="41" t="s">
        <v>206</v>
      </c>
      <c r="DQ10" s="41" t="s">
        <v>206</v>
      </c>
      <c r="DR10" s="41" t="s">
        <v>206</v>
      </c>
      <c r="DS10" s="41" t="s">
        <v>206</v>
      </c>
      <c r="DT10" s="41" t="s">
        <v>206</v>
      </c>
      <c r="DU10" s="41" t="s">
        <v>206</v>
      </c>
      <c r="DV10" s="41" t="s">
        <v>206</v>
      </c>
      <c r="DW10" s="41" t="s">
        <v>206</v>
      </c>
      <c r="DX10" s="41" t="s">
        <v>206</v>
      </c>
      <c r="DY10" s="41" t="s">
        <v>206</v>
      </c>
      <c r="DZ10" s="41" t="s">
        <v>206</v>
      </c>
      <c r="EA10" s="41" t="s">
        <v>206</v>
      </c>
      <c r="EB10" s="41" t="s">
        <v>206</v>
      </c>
      <c r="EC10" s="41" t="s">
        <v>206</v>
      </c>
      <c r="ED10" s="41" t="s">
        <v>206</v>
      </c>
      <c r="EE10" s="41" t="s">
        <v>206</v>
      </c>
      <c r="EF10" s="41" t="s">
        <v>206</v>
      </c>
      <c r="EG10" s="41" t="s">
        <v>206</v>
      </c>
      <c r="EH10" s="41" t="s">
        <v>206</v>
      </c>
      <c r="EI10" s="41" t="s">
        <v>206</v>
      </c>
      <c r="EJ10" s="41" t="s">
        <v>206</v>
      </c>
      <c r="EK10" s="41" t="s">
        <v>206</v>
      </c>
      <c r="EL10" s="41" t="s">
        <v>206</v>
      </c>
      <c r="EM10" s="41" t="s">
        <v>206</v>
      </c>
      <c r="EN10" s="41" t="s">
        <v>206</v>
      </c>
      <c r="EO10" s="41" t="s">
        <v>206</v>
      </c>
      <c r="EP10" s="41" t="s">
        <v>206</v>
      </c>
      <c r="EQ10" s="41" t="s">
        <v>206</v>
      </c>
      <c r="ER10" s="41" t="s">
        <v>206</v>
      </c>
      <c r="ES10" s="41" t="s">
        <v>206</v>
      </c>
      <c r="ET10" s="41" t="s">
        <v>206</v>
      </c>
      <c r="EU10" s="41" t="s">
        <v>206</v>
      </c>
      <c r="EV10" s="41" t="s">
        <v>206</v>
      </c>
      <c r="EW10" s="41" t="s">
        <v>206</v>
      </c>
      <c r="EX10" s="41" t="s">
        <v>206</v>
      </c>
      <c r="EY10" s="41" t="s">
        <v>206</v>
      </c>
      <c r="EZ10" s="41" t="s">
        <v>206</v>
      </c>
      <c r="FA10" s="41" t="s">
        <v>206</v>
      </c>
      <c r="FB10" s="41" t="s">
        <v>206</v>
      </c>
      <c r="FC10" s="41" t="s">
        <v>206</v>
      </c>
      <c r="FD10" s="41" t="s">
        <v>206</v>
      </c>
      <c r="FE10" s="41" t="s">
        <v>206</v>
      </c>
      <c r="FF10" s="41" t="s">
        <v>206</v>
      </c>
      <c r="FG10" s="41" t="s">
        <v>206</v>
      </c>
      <c r="FH10" s="41" t="s">
        <v>206</v>
      </c>
      <c r="FI10" s="41" t="s">
        <v>206</v>
      </c>
      <c r="FJ10" s="41" t="s">
        <v>206</v>
      </c>
      <c r="FK10" s="41" t="s">
        <v>206</v>
      </c>
      <c r="FL10" s="41" t="s">
        <v>206</v>
      </c>
      <c r="FM10" s="41" t="s">
        <v>206</v>
      </c>
      <c r="FN10" s="41" t="s">
        <v>206</v>
      </c>
      <c r="FO10" s="41" t="s">
        <v>206</v>
      </c>
      <c r="FP10" s="41" t="s">
        <v>206</v>
      </c>
      <c r="FQ10" s="41" t="s">
        <v>206</v>
      </c>
      <c r="FR10" s="41" t="s">
        <v>206</v>
      </c>
      <c r="FS10" s="41" t="s">
        <v>206</v>
      </c>
      <c r="FT10" s="41" t="s">
        <v>206</v>
      </c>
      <c r="FU10" s="41" t="s">
        <v>206</v>
      </c>
      <c r="FV10" s="41" t="s">
        <v>206</v>
      </c>
      <c r="FW10" s="41" t="s">
        <v>206</v>
      </c>
      <c r="FX10" s="41" t="s">
        <v>206</v>
      </c>
      <c r="FY10" s="41" t="s">
        <v>206</v>
      </c>
      <c r="FZ10" s="41" t="s">
        <v>206</v>
      </c>
      <c r="GA10" s="41" t="s">
        <v>206</v>
      </c>
      <c r="GB10" s="41" t="s">
        <v>206</v>
      </c>
      <c r="GC10" s="41" t="s">
        <v>206</v>
      </c>
      <c r="GD10" s="41" t="s">
        <v>206</v>
      </c>
      <c r="GE10" s="41" t="s">
        <v>206</v>
      </c>
      <c r="GF10" s="41" t="s">
        <v>206</v>
      </c>
      <c r="GG10" s="41" t="s">
        <v>206</v>
      </c>
      <c r="GH10" s="41" t="s">
        <v>206</v>
      </c>
      <c r="GI10" s="41" t="s">
        <v>206</v>
      </c>
      <c r="GJ10" s="41" t="s">
        <v>206</v>
      </c>
      <c r="GK10" s="41" t="s">
        <v>206</v>
      </c>
      <c r="GL10" s="41" t="s">
        <v>206</v>
      </c>
      <c r="GM10" s="41" t="s">
        <v>206</v>
      </c>
      <c r="GN10" s="41" t="s">
        <v>206</v>
      </c>
      <c r="GO10" s="41" t="s">
        <v>206</v>
      </c>
      <c r="GP10" s="41" t="s">
        <v>206</v>
      </c>
      <c r="GQ10" s="41" t="s">
        <v>206</v>
      </c>
      <c r="GR10" s="41" t="s">
        <v>206</v>
      </c>
      <c r="GS10" s="41" t="s">
        <v>206</v>
      </c>
      <c r="GT10" s="41" t="s">
        <v>206</v>
      </c>
      <c r="GU10" s="41" t="s">
        <v>206</v>
      </c>
      <c r="GV10" s="41" t="s">
        <v>206</v>
      </c>
      <c r="GW10" s="41" t="s">
        <v>206</v>
      </c>
      <c r="GX10" s="41" t="s">
        <v>206</v>
      </c>
      <c r="GY10" s="41" t="s">
        <v>206</v>
      </c>
      <c r="GZ10" s="41" t="s">
        <v>206</v>
      </c>
      <c r="HA10" s="41" t="s">
        <v>206</v>
      </c>
      <c r="HB10" s="41" t="s">
        <v>206</v>
      </c>
      <c r="HC10" s="41" t="s">
        <v>206</v>
      </c>
      <c r="HD10" s="41" t="s">
        <v>206</v>
      </c>
      <c r="HE10" s="41" t="s">
        <v>206</v>
      </c>
      <c r="HF10" s="41" t="s">
        <v>206</v>
      </c>
      <c r="HG10" s="41" t="s">
        <v>206</v>
      </c>
      <c r="HH10" s="41" t="s">
        <v>206</v>
      </c>
      <c r="HI10" s="41" t="s">
        <v>206</v>
      </c>
      <c r="HJ10" s="41" t="s">
        <v>206</v>
      </c>
      <c r="HK10" s="41" t="s">
        <v>206</v>
      </c>
      <c r="HL10" s="41" t="s">
        <v>206</v>
      </c>
      <c r="HM10" s="41" t="s">
        <v>206</v>
      </c>
      <c r="HN10" s="41" t="s">
        <v>206</v>
      </c>
      <c r="HO10" s="41" t="s">
        <v>206</v>
      </c>
      <c r="HP10" s="41" t="s">
        <v>206</v>
      </c>
      <c r="HQ10" s="41" t="s">
        <v>206</v>
      </c>
      <c r="HR10" s="41" t="s">
        <v>206</v>
      </c>
      <c r="HS10" s="41" t="s">
        <v>206</v>
      </c>
      <c r="HT10" s="41" t="s">
        <v>206</v>
      </c>
      <c r="HU10" s="41" t="s">
        <v>206</v>
      </c>
      <c r="HV10" s="41" t="s">
        <v>206</v>
      </c>
      <c r="HW10" s="41" t="s">
        <v>206</v>
      </c>
      <c r="HX10" s="41" t="s">
        <v>206</v>
      </c>
      <c r="HY10" s="41" t="s">
        <v>206</v>
      </c>
      <c r="HZ10" s="41" t="s">
        <v>206</v>
      </c>
      <c r="IA10" s="41" t="s">
        <v>206</v>
      </c>
      <c r="IB10" s="41" t="s">
        <v>206</v>
      </c>
      <c r="IC10" s="41" t="s">
        <v>206</v>
      </c>
      <c r="ID10" s="41" t="s">
        <v>206</v>
      </c>
      <c r="IE10" s="41" t="s">
        <v>206</v>
      </c>
      <c r="IF10" s="41" t="s">
        <v>206</v>
      </c>
      <c r="IG10" s="41" t="s">
        <v>206</v>
      </c>
      <c r="IH10" s="41" t="s">
        <v>206</v>
      </c>
      <c r="II10" s="41" t="s">
        <v>206</v>
      </c>
      <c r="IJ10" s="41" t="s">
        <v>206</v>
      </c>
      <c r="IK10" s="41" t="s">
        <v>206</v>
      </c>
      <c r="IL10" s="41" t="s">
        <v>206</v>
      </c>
      <c r="IM10" s="41" t="s">
        <v>206</v>
      </c>
      <c r="IN10" s="41" t="s">
        <v>206</v>
      </c>
      <c r="IO10" s="41" t="s">
        <v>206</v>
      </c>
      <c r="IP10" s="41" t="s">
        <v>206</v>
      </c>
      <c r="IQ10" s="41" t="s">
        <v>206</v>
      </c>
      <c r="IR10" s="41" t="s">
        <v>206</v>
      </c>
      <c r="IS10" s="41" t="s">
        <v>206</v>
      </c>
      <c r="IT10" s="41" t="s">
        <v>206</v>
      </c>
      <c r="IU10" s="41" t="s">
        <v>206</v>
      </c>
      <c r="IV10" s="41" t="s">
        <v>206</v>
      </c>
      <c r="IW10" s="41" t="s">
        <v>206</v>
      </c>
      <c r="IX10" s="41" t="s">
        <v>206</v>
      </c>
      <c r="IY10" s="41" t="s">
        <v>206</v>
      </c>
      <c r="IZ10" s="41" t="s">
        <v>206</v>
      </c>
      <c r="JA10" s="41" t="s">
        <v>206</v>
      </c>
      <c r="JB10" s="41" t="s">
        <v>206</v>
      </c>
      <c r="JC10" s="41" t="s">
        <v>206</v>
      </c>
      <c r="JD10" s="41" t="s">
        <v>206</v>
      </c>
      <c r="JE10" s="41" t="s">
        <v>206</v>
      </c>
      <c r="JF10" s="41" t="s">
        <v>206</v>
      </c>
      <c r="JG10" s="41" t="s">
        <v>206</v>
      </c>
      <c r="JH10" s="41" t="s">
        <v>206</v>
      </c>
      <c r="JI10" s="41" t="s">
        <v>206</v>
      </c>
      <c r="JJ10" s="41" t="s">
        <v>206</v>
      </c>
      <c r="JK10" s="41" t="s">
        <v>206</v>
      </c>
      <c r="JL10" s="41" t="s">
        <v>206</v>
      </c>
      <c r="JM10" s="41" t="s">
        <v>206</v>
      </c>
      <c r="JN10" s="41" t="s">
        <v>206</v>
      </c>
      <c r="JO10" s="41" t="s">
        <v>206</v>
      </c>
      <c r="JP10" s="41" t="s">
        <v>206</v>
      </c>
      <c r="JQ10" s="41" t="s">
        <v>206</v>
      </c>
      <c r="JR10" s="41" t="s">
        <v>206</v>
      </c>
      <c r="JS10" s="41" t="s">
        <v>206</v>
      </c>
      <c r="JT10" s="41" t="s">
        <v>206</v>
      </c>
      <c r="JU10" s="41" t="s">
        <v>206</v>
      </c>
      <c r="JV10" s="41" t="s">
        <v>206</v>
      </c>
      <c r="JW10" s="41" t="s">
        <v>206</v>
      </c>
      <c r="JX10" s="41" t="s">
        <v>206</v>
      </c>
      <c r="JY10" s="41" t="s">
        <v>206</v>
      </c>
      <c r="JZ10" s="41" t="s">
        <v>206</v>
      </c>
      <c r="KA10" s="41" t="s">
        <v>206</v>
      </c>
      <c r="KB10" s="41" t="s">
        <v>206</v>
      </c>
      <c r="KC10" s="41" t="s">
        <v>206</v>
      </c>
      <c r="KD10" s="41" t="s">
        <v>206</v>
      </c>
      <c r="KE10" s="41" t="s">
        <v>206</v>
      </c>
      <c r="KF10" s="41" t="s">
        <v>206</v>
      </c>
      <c r="KG10" s="41" t="s">
        <v>206</v>
      </c>
      <c r="KH10" s="41" t="s">
        <v>206</v>
      </c>
      <c r="KI10" s="41" t="s">
        <v>206</v>
      </c>
      <c r="KJ10" s="41" t="s">
        <v>206</v>
      </c>
      <c r="KK10" s="41" t="s">
        <v>206</v>
      </c>
      <c r="KL10" s="41" t="s">
        <v>206</v>
      </c>
      <c r="KM10" s="41" t="s">
        <v>206</v>
      </c>
      <c r="KN10" s="41" t="s">
        <v>206</v>
      </c>
      <c r="KO10" s="41" t="s">
        <v>206</v>
      </c>
      <c r="KP10" s="41" t="s">
        <v>206</v>
      </c>
      <c r="KQ10" s="41" t="s">
        <v>206</v>
      </c>
      <c r="KR10" s="41" t="s">
        <v>206</v>
      </c>
      <c r="KS10" s="41" t="s">
        <v>206</v>
      </c>
      <c r="KT10" s="41" t="s">
        <v>206</v>
      </c>
      <c r="KU10" s="41" t="s">
        <v>206</v>
      </c>
      <c r="KV10" s="41" t="s">
        <v>206</v>
      </c>
      <c r="KW10" s="41" t="s">
        <v>206</v>
      </c>
      <c r="KX10" s="41" t="s">
        <v>206</v>
      </c>
      <c r="KY10" s="41" t="s">
        <v>206</v>
      </c>
      <c r="KZ10" s="41" t="s">
        <v>206</v>
      </c>
      <c r="LA10" s="41" t="s">
        <v>206</v>
      </c>
      <c r="LB10" s="41" t="s">
        <v>206</v>
      </c>
      <c r="LC10" s="41" t="s">
        <v>206</v>
      </c>
      <c r="LD10" s="41" t="s">
        <v>206</v>
      </c>
      <c r="LE10" s="41" t="s">
        <v>206</v>
      </c>
      <c r="LF10" s="41" t="s">
        <v>206</v>
      </c>
      <c r="LG10" s="41" t="s">
        <v>206</v>
      </c>
      <c r="LH10" s="41" t="s">
        <v>206</v>
      </c>
      <c r="LI10" s="5"/>
      <c r="LJ10" s="5"/>
    </row>
    <row r="11" spans="1:322" ht="4.05" customHeight="1" x14ac:dyDescent="0.25">
      <c r="A11" s="6"/>
      <c r="B11" s="6"/>
      <c r="C11" s="6"/>
      <c r="D11" s="6"/>
      <c r="E11" s="7"/>
      <c r="F11" s="6"/>
      <c r="G11" s="6"/>
      <c r="H11" s="6"/>
      <c r="I11" s="6"/>
      <c r="J11" s="6"/>
      <c r="K11" s="31"/>
      <c r="L11" s="6"/>
      <c r="M11" s="13"/>
      <c r="N11" s="6"/>
      <c r="O11" s="20"/>
      <c r="P11" s="6"/>
      <c r="Q11" s="6"/>
      <c r="R11" s="65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</row>
    <row r="12" spans="1:322" ht="7.0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31"/>
      <c r="L12" s="6"/>
      <c r="M12" s="13"/>
      <c r="N12" s="6"/>
      <c r="O12" s="20"/>
      <c r="P12" s="6"/>
      <c r="Q12" s="6"/>
      <c r="R12" s="65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</row>
    <row r="13" spans="1:322" s="11" customFormat="1" x14ac:dyDescent="0.25">
      <c r="A13" s="10"/>
      <c r="B13" s="10"/>
      <c r="C13" s="10"/>
      <c r="D13" s="10"/>
      <c r="E13" s="30" t="s">
        <v>78</v>
      </c>
      <c r="F13" s="10"/>
      <c r="G13" s="10"/>
      <c r="H13" s="30"/>
      <c r="I13" s="10"/>
      <c r="J13" s="10"/>
      <c r="K13" s="79" t="s">
        <v>62</v>
      </c>
      <c r="L13" s="10"/>
      <c r="M13" s="13"/>
      <c r="N13" s="10"/>
      <c r="O13" s="20"/>
      <c r="P13" s="10"/>
      <c r="Q13" s="10"/>
      <c r="R13" s="66"/>
      <c r="S13" s="10"/>
      <c r="T13" s="10"/>
      <c r="U13" s="49">
        <v>3300</v>
      </c>
      <c r="V13" s="49">
        <v>6800</v>
      </c>
      <c r="W13" s="49">
        <v>10300</v>
      </c>
      <c r="X13" s="49">
        <v>13800</v>
      </c>
      <c r="Y13" s="49">
        <v>17300</v>
      </c>
      <c r="Z13" s="49">
        <v>20800</v>
      </c>
      <c r="AA13" s="49">
        <v>24300</v>
      </c>
      <c r="AB13" s="49">
        <v>27800</v>
      </c>
      <c r="AC13" s="49">
        <v>31300</v>
      </c>
      <c r="AD13" s="49">
        <v>34800</v>
      </c>
      <c r="AE13" s="49">
        <v>38300</v>
      </c>
      <c r="AF13" s="49">
        <v>41800</v>
      </c>
      <c r="AG13" s="49">
        <v>45300</v>
      </c>
      <c r="AH13" s="49">
        <v>48800</v>
      </c>
      <c r="AI13" s="49">
        <v>52300</v>
      </c>
      <c r="AJ13" s="49">
        <v>55800</v>
      </c>
      <c r="AK13" s="49">
        <v>59300</v>
      </c>
      <c r="AL13" s="49">
        <v>62800</v>
      </c>
      <c r="AM13" s="49">
        <v>66300</v>
      </c>
      <c r="AN13" s="49">
        <v>69800</v>
      </c>
      <c r="AO13" s="49">
        <v>73300</v>
      </c>
      <c r="AP13" s="49">
        <v>76800</v>
      </c>
      <c r="AQ13" s="49">
        <v>80300</v>
      </c>
      <c r="AR13" s="49">
        <v>83800</v>
      </c>
      <c r="AS13" s="49">
        <v>87300</v>
      </c>
      <c r="AT13" s="49">
        <v>90800</v>
      </c>
      <c r="AU13" s="49">
        <v>94300</v>
      </c>
      <c r="AV13" s="49">
        <v>97800</v>
      </c>
      <c r="AW13" s="49">
        <v>101300</v>
      </c>
      <c r="AX13" s="49">
        <v>104800</v>
      </c>
      <c r="AY13" s="49">
        <v>108300</v>
      </c>
      <c r="AZ13" s="49">
        <v>111800</v>
      </c>
      <c r="BA13" s="49">
        <v>115300</v>
      </c>
      <c r="BB13" s="49">
        <v>118800</v>
      </c>
      <c r="BC13" s="49">
        <v>122300</v>
      </c>
      <c r="BD13" s="49">
        <v>125800</v>
      </c>
      <c r="BE13" s="49">
        <v>0</v>
      </c>
      <c r="BF13" s="49">
        <v>0</v>
      </c>
      <c r="BG13" s="49">
        <v>0</v>
      </c>
      <c r="BH13" s="49">
        <v>0</v>
      </c>
      <c r="BI13" s="49">
        <v>0</v>
      </c>
      <c r="BJ13" s="49">
        <v>0</v>
      </c>
      <c r="BK13" s="49">
        <v>0</v>
      </c>
      <c r="BL13" s="49">
        <v>0</v>
      </c>
      <c r="BM13" s="49">
        <v>0</v>
      </c>
      <c r="BN13" s="49">
        <v>0</v>
      </c>
      <c r="BO13" s="49">
        <v>0</v>
      </c>
      <c r="BP13" s="49">
        <v>0</v>
      </c>
      <c r="BQ13" s="49">
        <v>0</v>
      </c>
      <c r="BR13" s="49">
        <v>0</v>
      </c>
      <c r="BS13" s="49">
        <v>0</v>
      </c>
      <c r="BT13" s="49">
        <v>0</v>
      </c>
      <c r="BU13" s="49">
        <v>0</v>
      </c>
      <c r="BV13" s="49">
        <v>0</v>
      </c>
      <c r="BW13" s="49">
        <v>0</v>
      </c>
      <c r="BX13" s="49">
        <v>0</v>
      </c>
      <c r="BY13" s="49">
        <v>0</v>
      </c>
      <c r="BZ13" s="49">
        <v>0</v>
      </c>
      <c r="CA13" s="49">
        <v>0</v>
      </c>
      <c r="CB13" s="49">
        <v>0</v>
      </c>
      <c r="CC13" s="49">
        <v>0</v>
      </c>
      <c r="CD13" s="49">
        <v>0</v>
      </c>
      <c r="CE13" s="49">
        <v>0</v>
      </c>
      <c r="CF13" s="49">
        <v>0</v>
      </c>
      <c r="CG13" s="49">
        <v>0</v>
      </c>
      <c r="CH13" s="49">
        <v>0</v>
      </c>
      <c r="CI13" s="49">
        <v>0</v>
      </c>
      <c r="CJ13" s="49">
        <v>0</v>
      </c>
      <c r="CK13" s="49">
        <v>0</v>
      </c>
      <c r="CL13" s="49">
        <v>0</v>
      </c>
      <c r="CM13" s="49">
        <v>0</v>
      </c>
      <c r="CN13" s="49">
        <v>0</v>
      </c>
      <c r="CO13" s="49">
        <v>0</v>
      </c>
      <c r="CP13" s="49">
        <v>0</v>
      </c>
      <c r="CQ13" s="49">
        <v>0</v>
      </c>
      <c r="CR13" s="49">
        <v>0</v>
      </c>
      <c r="CS13" s="49">
        <v>0</v>
      </c>
      <c r="CT13" s="49">
        <v>0</v>
      </c>
      <c r="CU13" s="49">
        <v>0</v>
      </c>
      <c r="CV13" s="49">
        <v>0</v>
      </c>
      <c r="CW13" s="49">
        <v>0</v>
      </c>
      <c r="CX13" s="49">
        <v>0</v>
      </c>
      <c r="CY13" s="49">
        <v>0</v>
      </c>
      <c r="CZ13" s="49">
        <v>0</v>
      </c>
      <c r="DA13" s="49">
        <v>0</v>
      </c>
      <c r="DB13" s="49">
        <v>0</v>
      </c>
      <c r="DC13" s="49">
        <v>0</v>
      </c>
      <c r="DD13" s="49">
        <v>0</v>
      </c>
      <c r="DE13" s="49">
        <v>0</v>
      </c>
      <c r="DF13" s="49">
        <v>0</v>
      </c>
      <c r="DG13" s="49">
        <v>0</v>
      </c>
      <c r="DH13" s="49">
        <v>0</v>
      </c>
      <c r="DI13" s="49">
        <v>0</v>
      </c>
      <c r="DJ13" s="49">
        <v>0</v>
      </c>
      <c r="DK13" s="49">
        <v>0</v>
      </c>
      <c r="DL13" s="49">
        <v>0</v>
      </c>
      <c r="DM13" s="49">
        <v>0</v>
      </c>
      <c r="DN13" s="49">
        <v>0</v>
      </c>
      <c r="DO13" s="49">
        <v>0</v>
      </c>
      <c r="DP13" s="49">
        <v>0</v>
      </c>
      <c r="DQ13" s="49">
        <v>0</v>
      </c>
      <c r="DR13" s="49">
        <v>0</v>
      </c>
      <c r="DS13" s="49">
        <v>0</v>
      </c>
      <c r="DT13" s="49">
        <v>0</v>
      </c>
      <c r="DU13" s="49">
        <v>0</v>
      </c>
      <c r="DV13" s="49">
        <v>0</v>
      </c>
      <c r="DW13" s="49">
        <v>0</v>
      </c>
      <c r="DX13" s="49">
        <v>0</v>
      </c>
      <c r="DY13" s="49">
        <v>0</v>
      </c>
      <c r="DZ13" s="49">
        <v>0</v>
      </c>
      <c r="EA13" s="49">
        <v>0</v>
      </c>
      <c r="EB13" s="49">
        <v>0</v>
      </c>
      <c r="EC13" s="49">
        <v>0</v>
      </c>
      <c r="ED13" s="49">
        <v>0</v>
      </c>
      <c r="EE13" s="49">
        <v>0</v>
      </c>
      <c r="EF13" s="49">
        <v>0</v>
      </c>
      <c r="EG13" s="49">
        <v>0</v>
      </c>
      <c r="EH13" s="49">
        <v>0</v>
      </c>
      <c r="EI13" s="49">
        <v>0</v>
      </c>
      <c r="EJ13" s="49">
        <v>0</v>
      </c>
      <c r="EK13" s="49">
        <v>0</v>
      </c>
      <c r="EL13" s="49">
        <v>0</v>
      </c>
      <c r="EM13" s="49">
        <v>0</v>
      </c>
      <c r="EN13" s="49">
        <v>0</v>
      </c>
      <c r="EO13" s="49">
        <v>0</v>
      </c>
      <c r="EP13" s="49">
        <v>0</v>
      </c>
      <c r="EQ13" s="49">
        <v>0</v>
      </c>
      <c r="ER13" s="49">
        <v>0</v>
      </c>
      <c r="ES13" s="49">
        <v>0</v>
      </c>
      <c r="ET13" s="49">
        <v>0</v>
      </c>
      <c r="EU13" s="49">
        <v>0</v>
      </c>
      <c r="EV13" s="49">
        <v>0</v>
      </c>
      <c r="EW13" s="49">
        <v>0</v>
      </c>
      <c r="EX13" s="49">
        <v>0</v>
      </c>
      <c r="EY13" s="49">
        <v>0</v>
      </c>
      <c r="EZ13" s="49">
        <v>0</v>
      </c>
      <c r="FA13" s="49">
        <v>0</v>
      </c>
      <c r="FB13" s="49">
        <v>0</v>
      </c>
      <c r="FC13" s="49">
        <v>0</v>
      </c>
      <c r="FD13" s="49">
        <v>0</v>
      </c>
      <c r="FE13" s="49">
        <v>0</v>
      </c>
      <c r="FF13" s="49">
        <v>0</v>
      </c>
      <c r="FG13" s="49">
        <v>0</v>
      </c>
      <c r="FH13" s="49">
        <v>0</v>
      </c>
      <c r="FI13" s="49">
        <v>0</v>
      </c>
      <c r="FJ13" s="49">
        <v>0</v>
      </c>
      <c r="FK13" s="49">
        <v>0</v>
      </c>
      <c r="FL13" s="49">
        <v>0</v>
      </c>
      <c r="FM13" s="49">
        <v>0</v>
      </c>
      <c r="FN13" s="49">
        <v>0</v>
      </c>
      <c r="FO13" s="49">
        <v>0</v>
      </c>
      <c r="FP13" s="49">
        <v>0</v>
      </c>
      <c r="FQ13" s="49">
        <v>0</v>
      </c>
      <c r="FR13" s="49">
        <v>0</v>
      </c>
      <c r="FS13" s="49">
        <v>0</v>
      </c>
      <c r="FT13" s="49">
        <v>0</v>
      </c>
      <c r="FU13" s="49">
        <v>0</v>
      </c>
      <c r="FV13" s="49">
        <v>0</v>
      </c>
      <c r="FW13" s="49">
        <v>0</v>
      </c>
      <c r="FX13" s="49">
        <v>0</v>
      </c>
      <c r="FY13" s="49">
        <v>0</v>
      </c>
      <c r="FZ13" s="49">
        <v>0</v>
      </c>
      <c r="GA13" s="49">
        <v>0</v>
      </c>
      <c r="GB13" s="49">
        <v>0</v>
      </c>
      <c r="GC13" s="49">
        <v>0</v>
      </c>
      <c r="GD13" s="49">
        <v>0</v>
      </c>
      <c r="GE13" s="49">
        <v>0</v>
      </c>
      <c r="GF13" s="49">
        <v>0</v>
      </c>
      <c r="GG13" s="49">
        <v>0</v>
      </c>
      <c r="GH13" s="49">
        <v>0</v>
      </c>
      <c r="GI13" s="49">
        <v>0</v>
      </c>
      <c r="GJ13" s="49">
        <v>0</v>
      </c>
      <c r="GK13" s="49">
        <v>0</v>
      </c>
      <c r="GL13" s="49">
        <v>0</v>
      </c>
      <c r="GM13" s="49">
        <v>0</v>
      </c>
      <c r="GN13" s="49">
        <v>0</v>
      </c>
      <c r="GO13" s="49">
        <v>0</v>
      </c>
      <c r="GP13" s="49">
        <v>0</v>
      </c>
      <c r="GQ13" s="49">
        <v>0</v>
      </c>
      <c r="GR13" s="49">
        <v>0</v>
      </c>
      <c r="GS13" s="49">
        <v>0</v>
      </c>
      <c r="GT13" s="49">
        <v>0</v>
      </c>
      <c r="GU13" s="49">
        <v>0</v>
      </c>
      <c r="GV13" s="49">
        <v>0</v>
      </c>
      <c r="GW13" s="49">
        <v>0</v>
      </c>
      <c r="GX13" s="49">
        <v>0</v>
      </c>
      <c r="GY13" s="49">
        <v>0</v>
      </c>
      <c r="GZ13" s="49">
        <v>0</v>
      </c>
      <c r="HA13" s="49">
        <v>0</v>
      </c>
      <c r="HB13" s="49">
        <v>0</v>
      </c>
      <c r="HC13" s="49">
        <v>0</v>
      </c>
      <c r="HD13" s="49">
        <v>0</v>
      </c>
      <c r="HE13" s="49">
        <v>0</v>
      </c>
      <c r="HF13" s="49">
        <v>0</v>
      </c>
      <c r="HG13" s="49">
        <v>0</v>
      </c>
      <c r="HH13" s="49">
        <v>0</v>
      </c>
      <c r="HI13" s="49">
        <v>0</v>
      </c>
      <c r="HJ13" s="49">
        <v>0</v>
      </c>
      <c r="HK13" s="49">
        <v>0</v>
      </c>
      <c r="HL13" s="49">
        <v>0</v>
      </c>
      <c r="HM13" s="49">
        <v>0</v>
      </c>
      <c r="HN13" s="49">
        <v>0</v>
      </c>
      <c r="HO13" s="49">
        <v>0</v>
      </c>
      <c r="HP13" s="49">
        <v>0</v>
      </c>
      <c r="HQ13" s="49">
        <v>0</v>
      </c>
      <c r="HR13" s="49">
        <v>0</v>
      </c>
      <c r="HS13" s="49">
        <v>0</v>
      </c>
      <c r="HT13" s="49">
        <v>0</v>
      </c>
      <c r="HU13" s="49">
        <v>0</v>
      </c>
      <c r="HV13" s="49">
        <v>0</v>
      </c>
      <c r="HW13" s="49">
        <v>0</v>
      </c>
      <c r="HX13" s="49">
        <v>0</v>
      </c>
      <c r="HY13" s="49">
        <v>0</v>
      </c>
      <c r="HZ13" s="49">
        <v>0</v>
      </c>
      <c r="IA13" s="49">
        <v>0</v>
      </c>
      <c r="IB13" s="49">
        <v>0</v>
      </c>
      <c r="IC13" s="49">
        <v>0</v>
      </c>
      <c r="ID13" s="49">
        <v>0</v>
      </c>
      <c r="IE13" s="49">
        <v>0</v>
      </c>
      <c r="IF13" s="49">
        <v>0</v>
      </c>
      <c r="IG13" s="49">
        <v>0</v>
      </c>
      <c r="IH13" s="49">
        <v>0</v>
      </c>
      <c r="II13" s="49">
        <v>0</v>
      </c>
      <c r="IJ13" s="49">
        <v>0</v>
      </c>
      <c r="IK13" s="49">
        <v>0</v>
      </c>
      <c r="IL13" s="49">
        <v>0</v>
      </c>
      <c r="IM13" s="49">
        <v>0</v>
      </c>
      <c r="IN13" s="49">
        <v>0</v>
      </c>
      <c r="IO13" s="49">
        <v>0</v>
      </c>
      <c r="IP13" s="49">
        <v>0</v>
      </c>
      <c r="IQ13" s="49">
        <v>0</v>
      </c>
      <c r="IR13" s="49">
        <v>0</v>
      </c>
      <c r="IS13" s="49">
        <v>0</v>
      </c>
      <c r="IT13" s="49">
        <v>0</v>
      </c>
      <c r="IU13" s="49">
        <v>0</v>
      </c>
      <c r="IV13" s="49">
        <v>0</v>
      </c>
      <c r="IW13" s="49">
        <v>0</v>
      </c>
      <c r="IX13" s="49">
        <v>0</v>
      </c>
      <c r="IY13" s="49">
        <v>0</v>
      </c>
      <c r="IZ13" s="49">
        <v>0</v>
      </c>
      <c r="JA13" s="49">
        <v>0</v>
      </c>
      <c r="JB13" s="49">
        <v>0</v>
      </c>
      <c r="JC13" s="49">
        <v>0</v>
      </c>
      <c r="JD13" s="49">
        <v>0</v>
      </c>
      <c r="JE13" s="49">
        <v>0</v>
      </c>
      <c r="JF13" s="49">
        <v>0</v>
      </c>
      <c r="JG13" s="49">
        <v>0</v>
      </c>
      <c r="JH13" s="49">
        <v>0</v>
      </c>
      <c r="JI13" s="49">
        <v>0</v>
      </c>
      <c r="JJ13" s="49">
        <v>0</v>
      </c>
      <c r="JK13" s="49">
        <v>0</v>
      </c>
      <c r="JL13" s="49">
        <v>0</v>
      </c>
      <c r="JM13" s="49">
        <v>0</v>
      </c>
      <c r="JN13" s="49">
        <v>0</v>
      </c>
      <c r="JO13" s="49">
        <v>0</v>
      </c>
      <c r="JP13" s="49">
        <v>0</v>
      </c>
      <c r="JQ13" s="49">
        <v>0</v>
      </c>
      <c r="JR13" s="49">
        <v>0</v>
      </c>
      <c r="JS13" s="49">
        <v>0</v>
      </c>
      <c r="JT13" s="49">
        <v>0</v>
      </c>
      <c r="JU13" s="49">
        <v>0</v>
      </c>
      <c r="JV13" s="49">
        <v>0</v>
      </c>
      <c r="JW13" s="49">
        <v>0</v>
      </c>
      <c r="JX13" s="49">
        <v>0</v>
      </c>
      <c r="JY13" s="49">
        <v>0</v>
      </c>
      <c r="JZ13" s="49">
        <v>0</v>
      </c>
      <c r="KA13" s="49">
        <v>0</v>
      </c>
      <c r="KB13" s="49">
        <v>0</v>
      </c>
      <c r="KC13" s="49">
        <v>0</v>
      </c>
      <c r="KD13" s="49">
        <v>0</v>
      </c>
      <c r="KE13" s="49">
        <v>0</v>
      </c>
      <c r="KF13" s="49">
        <v>0</v>
      </c>
      <c r="KG13" s="49">
        <v>0</v>
      </c>
      <c r="KH13" s="49">
        <v>0</v>
      </c>
      <c r="KI13" s="49">
        <v>0</v>
      </c>
      <c r="KJ13" s="49">
        <v>0</v>
      </c>
      <c r="KK13" s="49">
        <v>0</v>
      </c>
      <c r="KL13" s="49">
        <v>0</v>
      </c>
      <c r="KM13" s="49">
        <v>0</v>
      </c>
      <c r="KN13" s="49">
        <v>0</v>
      </c>
      <c r="KO13" s="49">
        <v>0</v>
      </c>
      <c r="KP13" s="49">
        <v>0</v>
      </c>
      <c r="KQ13" s="49">
        <v>0</v>
      </c>
      <c r="KR13" s="49">
        <v>0</v>
      </c>
      <c r="KS13" s="49">
        <v>0</v>
      </c>
      <c r="KT13" s="49">
        <v>0</v>
      </c>
      <c r="KU13" s="49">
        <v>0</v>
      </c>
      <c r="KV13" s="49">
        <v>0</v>
      </c>
      <c r="KW13" s="49">
        <v>0</v>
      </c>
      <c r="KX13" s="49">
        <v>0</v>
      </c>
      <c r="KY13" s="49">
        <v>0</v>
      </c>
      <c r="KZ13" s="49">
        <v>0</v>
      </c>
      <c r="LA13" s="49">
        <v>0</v>
      </c>
      <c r="LB13" s="49">
        <v>0</v>
      </c>
      <c r="LC13" s="49">
        <v>0</v>
      </c>
      <c r="LD13" s="49">
        <v>0</v>
      </c>
      <c r="LE13" s="49">
        <v>0</v>
      </c>
      <c r="LF13" s="49">
        <v>0</v>
      </c>
      <c r="LG13" s="49">
        <v>0</v>
      </c>
      <c r="LH13" s="49">
        <v>0</v>
      </c>
      <c r="LI13" s="10"/>
      <c r="LJ13" s="10"/>
    </row>
    <row r="14" spans="1:322" ht="7.0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31"/>
      <c r="L14" s="6"/>
      <c r="M14" s="13"/>
      <c r="N14" s="6"/>
      <c r="O14" s="20"/>
      <c r="P14" s="6"/>
      <c r="Q14" s="6"/>
      <c r="R14" s="65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</row>
    <row r="15" spans="1:322" s="11" customFormat="1" x14ac:dyDescent="0.25">
      <c r="A15" s="10"/>
      <c r="B15" s="10"/>
      <c r="C15" s="10"/>
      <c r="D15" s="10"/>
      <c r="E15" s="30" t="s">
        <v>79</v>
      </c>
      <c r="F15" s="10"/>
      <c r="G15" s="10"/>
      <c r="H15" s="30"/>
      <c r="I15" s="10"/>
      <c r="J15" s="10"/>
      <c r="K15" s="79"/>
      <c r="L15" s="10"/>
      <c r="M15" s="13"/>
      <c r="N15" s="10"/>
      <c r="O15" s="20"/>
      <c r="P15" s="10"/>
      <c r="Q15" s="38" t="s">
        <v>12</v>
      </c>
      <c r="R15" s="68">
        <v>0</v>
      </c>
      <c r="S15" s="10"/>
      <c r="T15" s="10"/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0</v>
      </c>
      <c r="BX15" s="49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0</v>
      </c>
      <c r="CD15" s="49">
        <v>0</v>
      </c>
      <c r="CE15" s="49">
        <v>0</v>
      </c>
      <c r="CF15" s="49">
        <v>0</v>
      </c>
      <c r="CG15" s="49">
        <v>0</v>
      </c>
      <c r="CH15" s="49">
        <v>0</v>
      </c>
      <c r="CI15" s="49">
        <v>0</v>
      </c>
      <c r="CJ15" s="49">
        <v>0</v>
      </c>
      <c r="CK15" s="49">
        <v>0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0</v>
      </c>
      <c r="CV15" s="49">
        <v>0</v>
      </c>
      <c r="CW15" s="49">
        <v>0</v>
      </c>
      <c r="CX15" s="49">
        <v>0</v>
      </c>
      <c r="CY15" s="49">
        <v>0</v>
      </c>
      <c r="CZ15" s="49">
        <v>0</v>
      </c>
      <c r="DA15" s="49">
        <v>0</v>
      </c>
      <c r="DB15" s="49">
        <v>0</v>
      </c>
      <c r="DC15" s="49">
        <v>0</v>
      </c>
      <c r="DD15" s="49">
        <v>0</v>
      </c>
      <c r="DE15" s="49">
        <v>0</v>
      </c>
      <c r="DF15" s="49">
        <v>0</v>
      </c>
      <c r="DG15" s="49">
        <v>0</v>
      </c>
      <c r="DH15" s="49">
        <v>0</v>
      </c>
      <c r="DI15" s="49">
        <v>0</v>
      </c>
      <c r="DJ15" s="49">
        <v>0</v>
      </c>
      <c r="DK15" s="49">
        <v>0</v>
      </c>
      <c r="DL15" s="49">
        <v>0</v>
      </c>
      <c r="DM15" s="49">
        <v>0</v>
      </c>
      <c r="DN15" s="49">
        <v>0</v>
      </c>
      <c r="DO15" s="49">
        <v>0</v>
      </c>
      <c r="DP15" s="49">
        <v>0</v>
      </c>
      <c r="DQ15" s="49">
        <v>0</v>
      </c>
      <c r="DR15" s="49">
        <v>0</v>
      </c>
      <c r="DS15" s="49">
        <v>0</v>
      </c>
      <c r="DT15" s="49">
        <v>0</v>
      </c>
      <c r="DU15" s="49">
        <v>0</v>
      </c>
      <c r="DV15" s="49">
        <v>0</v>
      </c>
      <c r="DW15" s="49">
        <v>0</v>
      </c>
      <c r="DX15" s="49">
        <v>0</v>
      </c>
      <c r="DY15" s="49">
        <v>0</v>
      </c>
      <c r="DZ15" s="49">
        <v>0</v>
      </c>
      <c r="EA15" s="49">
        <v>0</v>
      </c>
      <c r="EB15" s="49">
        <v>0</v>
      </c>
      <c r="EC15" s="49">
        <v>0</v>
      </c>
      <c r="ED15" s="49">
        <v>0</v>
      </c>
      <c r="EE15" s="49">
        <v>0</v>
      </c>
      <c r="EF15" s="49">
        <v>0</v>
      </c>
      <c r="EG15" s="49">
        <v>0</v>
      </c>
      <c r="EH15" s="49">
        <v>0</v>
      </c>
      <c r="EI15" s="49">
        <v>0</v>
      </c>
      <c r="EJ15" s="49">
        <v>0</v>
      </c>
      <c r="EK15" s="49">
        <v>0</v>
      </c>
      <c r="EL15" s="49">
        <v>0</v>
      </c>
      <c r="EM15" s="49">
        <v>0</v>
      </c>
      <c r="EN15" s="49">
        <v>0</v>
      </c>
      <c r="EO15" s="49">
        <v>0</v>
      </c>
      <c r="EP15" s="49">
        <v>0</v>
      </c>
      <c r="EQ15" s="49">
        <v>0</v>
      </c>
      <c r="ER15" s="49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 s="49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 s="49">
        <v>0</v>
      </c>
      <c r="GJ15" s="49">
        <v>0</v>
      </c>
      <c r="GK15" s="49">
        <v>0</v>
      </c>
      <c r="GL15" s="49">
        <v>0</v>
      </c>
      <c r="GM15" s="49">
        <v>0</v>
      </c>
      <c r="GN15" s="49">
        <v>0</v>
      </c>
      <c r="GO15" s="49">
        <v>0</v>
      </c>
      <c r="GP15" s="49">
        <v>0</v>
      </c>
      <c r="GQ15" s="49">
        <v>0</v>
      </c>
      <c r="GR15" s="49">
        <v>0</v>
      </c>
      <c r="GS15" s="49">
        <v>0</v>
      </c>
      <c r="GT15" s="49">
        <v>0</v>
      </c>
      <c r="GU15" s="49">
        <v>0</v>
      </c>
      <c r="GV15" s="49">
        <v>0</v>
      </c>
      <c r="GW15" s="49">
        <v>0</v>
      </c>
      <c r="GX15" s="49">
        <v>0</v>
      </c>
      <c r="GY15" s="49">
        <v>0</v>
      </c>
      <c r="GZ15" s="49">
        <v>0</v>
      </c>
      <c r="HA15" s="49">
        <v>0</v>
      </c>
      <c r="HB15" s="49">
        <v>0</v>
      </c>
      <c r="HC15" s="49">
        <v>0</v>
      </c>
      <c r="HD15" s="49">
        <v>0</v>
      </c>
      <c r="HE15" s="49">
        <v>0</v>
      </c>
      <c r="HF15" s="49">
        <v>0</v>
      </c>
      <c r="HG15" s="49">
        <v>0</v>
      </c>
      <c r="HH15" s="49">
        <v>0</v>
      </c>
      <c r="HI15" s="49">
        <v>0</v>
      </c>
      <c r="HJ15" s="49">
        <v>0</v>
      </c>
      <c r="HK15" s="49">
        <v>0</v>
      </c>
      <c r="HL15" s="49">
        <v>0</v>
      </c>
      <c r="HM15" s="49">
        <v>0</v>
      </c>
      <c r="HN15" s="49">
        <v>0</v>
      </c>
      <c r="HO15" s="49">
        <v>0</v>
      </c>
      <c r="HP15" s="49">
        <v>0</v>
      </c>
      <c r="HQ15" s="49">
        <v>0</v>
      </c>
      <c r="HR15" s="49">
        <v>0</v>
      </c>
      <c r="HS15" s="49">
        <v>0</v>
      </c>
      <c r="HT15" s="49">
        <v>0</v>
      </c>
      <c r="HU15" s="49">
        <v>0</v>
      </c>
      <c r="HV15" s="49">
        <v>0</v>
      </c>
      <c r="HW15" s="49">
        <v>0</v>
      </c>
      <c r="HX15" s="49">
        <v>0</v>
      </c>
      <c r="HY15" s="49">
        <v>0</v>
      </c>
      <c r="HZ15" s="49">
        <v>0</v>
      </c>
      <c r="IA15" s="49">
        <v>0</v>
      </c>
      <c r="IB15" s="49">
        <v>0</v>
      </c>
      <c r="IC15" s="49">
        <v>0</v>
      </c>
      <c r="ID15" s="49">
        <v>0</v>
      </c>
      <c r="IE15" s="49">
        <v>0</v>
      </c>
      <c r="IF15" s="49">
        <v>0</v>
      </c>
      <c r="IG15" s="49">
        <v>0</v>
      </c>
      <c r="IH15" s="49">
        <v>0</v>
      </c>
      <c r="II15" s="49">
        <v>0</v>
      </c>
      <c r="IJ15" s="49">
        <v>0</v>
      </c>
      <c r="IK15" s="49">
        <v>0</v>
      </c>
      <c r="IL15" s="49">
        <v>0</v>
      </c>
      <c r="IM15" s="49">
        <v>0</v>
      </c>
      <c r="IN15" s="49">
        <v>0</v>
      </c>
      <c r="IO15" s="49">
        <v>0</v>
      </c>
      <c r="IP15" s="49">
        <v>0</v>
      </c>
      <c r="IQ15" s="49">
        <v>0</v>
      </c>
      <c r="IR15" s="49">
        <v>0</v>
      </c>
      <c r="IS15" s="49">
        <v>0</v>
      </c>
      <c r="IT15" s="49">
        <v>0</v>
      </c>
      <c r="IU15" s="49">
        <v>0</v>
      </c>
      <c r="IV15" s="49">
        <v>0</v>
      </c>
      <c r="IW15" s="49">
        <v>0</v>
      </c>
      <c r="IX15" s="49">
        <v>0</v>
      </c>
      <c r="IY15" s="49">
        <v>0</v>
      </c>
      <c r="IZ15" s="49">
        <v>0</v>
      </c>
      <c r="JA15" s="49">
        <v>0</v>
      </c>
      <c r="JB15" s="49">
        <v>0</v>
      </c>
      <c r="JC15" s="49">
        <v>0</v>
      </c>
      <c r="JD15" s="49">
        <v>0</v>
      </c>
      <c r="JE15" s="49">
        <v>0</v>
      </c>
      <c r="JF15" s="49">
        <v>0</v>
      </c>
      <c r="JG15" s="49">
        <v>0</v>
      </c>
      <c r="JH15" s="49">
        <v>0</v>
      </c>
      <c r="JI15" s="49">
        <v>0</v>
      </c>
      <c r="JJ15" s="49">
        <v>0</v>
      </c>
      <c r="JK15" s="49">
        <v>0</v>
      </c>
      <c r="JL15" s="49">
        <v>0</v>
      </c>
      <c r="JM15" s="49">
        <v>0</v>
      </c>
      <c r="JN15" s="49">
        <v>0</v>
      </c>
      <c r="JO15" s="49">
        <v>0</v>
      </c>
      <c r="JP15" s="49">
        <v>0</v>
      </c>
      <c r="JQ15" s="49">
        <v>0</v>
      </c>
      <c r="JR15" s="49">
        <v>0</v>
      </c>
      <c r="JS15" s="49">
        <v>0</v>
      </c>
      <c r="JT15" s="49">
        <v>0</v>
      </c>
      <c r="JU15" s="49">
        <v>0</v>
      </c>
      <c r="JV15" s="49">
        <v>0</v>
      </c>
      <c r="JW15" s="49">
        <v>0</v>
      </c>
      <c r="JX15" s="49">
        <v>0</v>
      </c>
      <c r="JY15" s="49">
        <v>0</v>
      </c>
      <c r="JZ15" s="49">
        <v>0</v>
      </c>
      <c r="KA15" s="49">
        <v>0</v>
      </c>
      <c r="KB15" s="49">
        <v>0</v>
      </c>
      <c r="KC15" s="49">
        <v>0</v>
      </c>
      <c r="KD15" s="49">
        <v>0</v>
      </c>
      <c r="KE15" s="49">
        <v>0</v>
      </c>
      <c r="KF15" s="49">
        <v>0</v>
      </c>
      <c r="KG15" s="49">
        <v>0</v>
      </c>
      <c r="KH15" s="49">
        <v>0</v>
      </c>
      <c r="KI15" s="49">
        <v>0</v>
      </c>
      <c r="KJ15" s="49">
        <v>0</v>
      </c>
      <c r="KK15" s="49">
        <v>0</v>
      </c>
      <c r="KL15" s="49">
        <v>0</v>
      </c>
      <c r="KM15" s="49">
        <v>0</v>
      </c>
      <c r="KN15" s="49">
        <v>0</v>
      </c>
      <c r="KO15" s="49">
        <v>0</v>
      </c>
      <c r="KP15" s="49">
        <v>0</v>
      </c>
      <c r="KQ15" s="49">
        <v>0</v>
      </c>
      <c r="KR15" s="49">
        <v>0</v>
      </c>
      <c r="KS15" s="49">
        <v>0</v>
      </c>
      <c r="KT15" s="49">
        <v>0</v>
      </c>
      <c r="KU15" s="49">
        <v>0</v>
      </c>
      <c r="KV15" s="49">
        <v>0</v>
      </c>
      <c r="KW15" s="49">
        <v>0</v>
      </c>
      <c r="KX15" s="49">
        <v>0</v>
      </c>
      <c r="KY15" s="49">
        <v>0</v>
      </c>
      <c r="KZ15" s="49">
        <v>0</v>
      </c>
      <c r="LA15" s="49">
        <v>0</v>
      </c>
      <c r="LB15" s="49">
        <v>0</v>
      </c>
      <c r="LC15" s="49">
        <v>0</v>
      </c>
      <c r="LD15" s="49">
        <v>0</v>
      </c>
      <c r="LE15" s="49">
        <v>0</v>
      </c>
      <c r="LF15" s="49">
        <v>0</v>
      </c>
      <c r="LG15" s="49">
        <v>0</v>
      </c>
      <c r="LH15" s="49">
        <v>0</v>
      </c>
      <c r="LI15" s="10"/>
      <c r="LJ15" s="10"/>
    </row>
    <row r="16" spans="1:322" s="60" customFormat="1" ht="10.199999999999999" x14ac:dyDescent="0.2">
      <c r="A16" s="52"/>
      <c r="B16" s="52"/>
      <c r="C16" s="52"/>
      <c r="D16" s="52"/>
      <c r="E16" s="101" t="s">
        <v>79</v>
      </c>
      <c r="F16" s="52"/>
      <c r="G16" s="52"/>
      <c r="H16" s="42" t="s">
        <v>64</v>
      </c>
      <c r="I16" s="52"/>
      <c r="J16" s="52"/>
      <c r="K16" s="56" t="s">
        <v>62</v>
      </c>
      <c r="L16" s="52"/>
      <c r="M16" s="59"/>
      <c r="N16" s="52"/>
      <c r="O16" s="62"/>
      <c r="P16" s="52"/>
      <c r="Q16" s="52"/>
      <c r="R16" s="102"/>
      <c r="S16" s="52"/>
      <c r="T16" s="52"/>
      <c r="U16" s="63">
        <v>1187.8812</v>
      </c>
      <c r="V16" s="63">
        <v>2447.7552000000001</v>
      </c>
      <c r="W16" s="63">
        <v>3707.6291999999999</v>
      </c>
      <c r="X16" s="63">
        <v>4967.5032000000001</v>
      </c>
      <c r="Y16" s="63">
        <v>6227.3771999999999</v>
      </c>
      <c r="Z16" s="63">
        <v>7487.2511999999997</v>
      </c>
      <c r="AA16" s="63">
        <v>8747.1252000000004</v>
      </c>
      <c r="AB16" s="63">
        <v>10006.9992</v>
      </c>
      <c r="AC16" s="63">
        <v>11266.8732</v>
      </c>
      <c r="AD16" s="63">
        <v>12526.7472</v>
      </c>
      <c r="AE16" s="63">
        <v>13786.6212</v>
      </c>
      <c r="AF16" s="63">
        <v>15046.495199999999</v>
      </c>
      <c r="AG16" s="63">
        <v>16306.369200000001</v>
      </c>
      <c r="AH16" s="63">
        <v>17566.243200000001</v>
      </c>
      <c r="AI16" s="63">
        <v>18826.117200000001</v>
      </c>
      <c r="AJ16" s="63">
        <v>20085.9912</v>
      </c>
      <c r="AK16" s="63">
        <v>21345.8652</v>
      </c>
      <c r="AL16" s="63">
        <v>22605.7392</v>
      </c>
      <c r="AM16" s="63">
        <v>23865.6132</v>
      </c>
      <c r="AN16" s="63">
        <v>25125.4872</v>
      </c>
      <c r="AO16" s="63">
        <v>26385.361199999999</v>
      </c>
      <c r="AP16" s="63">
        <v>27645.235199999999</v>
      </c>
      <c r="AQ16" s="63">
        <v>28905.109199999999</v>
      </c>
      <c r="AR16" s="63">
        <v>30164.983199999999</v>
      </c>
      <c r="AS16" s="63">
        <v>31424.857200000002</v>
      </c>
      <c r="AT16" s="63">
        <v>32684.731200000002</v>
      </c>
      <c r="AU16" s="63">
        <v>33944.605199999998</v>
      </c>
      <c r="AV16" s="63">
        <v>35204.479200000002</v>
      </c>
      <c r="AW16" s="63">
        <v>36464.353199999998</v>
      </c>
      <c r="AX16" s="63">
        <v>37724.227200000001</v>
      </c>
      <c r="AY16" s="63">
        <v>38984.101199999997</v>
      </c>
      <c r="AZ16" s="63">
        <v>40243.975200000001</v>
      </c>
      <c r="BA16" s="63">
        <v>41503.849200000004</v>
      </c>
      <c r="BB16" s="63">
        <v>42763.7232</v>
      </c>
      <c r="BC16" s="63">
        <v>44023.597200000004</v>
      </c>
      <c r="BD16" s="63">
        <v>45283.4712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  <c r="CZ16" s="63">
        <v>0</v>
      </c>
      <c r="DA16" s="63">
        <v>0</v>
      </c>
      <c r="DB16" s="63">
        <v>0</v>
      </c>
      <c r="DC16" s="63">
        <v>0</v>
      </c>
      <c r="DD16" s="63">
        <v>0</v>
      </c>
      <c r="DE16" s="63">
        <v>0</v>
      </c>
      <c r="DF16" s="63">
        <v>0</v>
      </c>
      <c r="DG16" s="63">
        <v>0</v>
      </c>
      <c r="DH16" s="63">
        <v>0</v>
      </c>
      <c r="DI16" s="63">
        <v>0</v>
      </c>
      <c r="DJ16" s="63">
        <v>0</v>
      </c>
      <c r="DK16" s="63">
        <v>0</v>
      </c>
      <c r="DL16" s="63">
        <v>0</v>
      </c>
      <c r="DM16" s="63">
        <v>0</v>
      </c>
      <c r="DN16" s="63">
        <v>0</v>
      </c>
      <c r="DO16" s="63">
        <v>0</v>
      </c>
      <c r="DP16" s="63">
        <v>0</v>
      </c>
      <c r="DQ16" s="63">
        <v>0</v>
      </c>
      <c r="DR16" s="63">
        <v>0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0</v>
      </c>
      <c r="DZ16" s="63">
        <v>0</v>
      </c>
      <c r="EA16" s="63">
        <v>0</v>
      </c>
      <c r="EB16" s="63">
        <v>0</v>
      </c>
      <c r="EC16" s="63">
        <v>0</v>
      </c>
      <c r="ED16" s="63">
        <v>0</v>
      </c>
      <c r="EE16" s="63">
        <v>0</v>
      </c>
      <c r="EF16" s="63">
        <v>0</v>
      </c>
      <c r="EG16" s="63">
        <v>0</v>
      </c>
      <c r="EH16" s="63">
        <v>0</v>
      </c>
      <c r="EI16" s="63">
        <v>0</v>
      </c>
      <c r="EJ16" s="63">
        <v>0</v>
      </c>
      <c r="EK16" s="63">
        <v>0</v>
      </c>
      <c r="EL16" s="63">
        <v>0</v>
      </c>
      <c r="EM16" s="63">
        <v>0</v>
      </c>
      <c r="EN16" s="63">
        <v>0</v>
      </c>
      <c r="EO16" s="63">
        <v>0</v>
      </c>
      <c r="EP16" s="63">
        <v>0</v>
      </c>
      <c r="EQ16" s="63">
        <v>0</v>
      </c>
      <c r="ER16" s="63">
        <v>0</v>
      </c>
      <c r="ES16" s="63">
        <v>0</v>
      </c>
      <c r="ET16" s="63">
        <v>0</v>
      </c>
      <c r="EU16" s="63">
        <v>0</v>
      </c>
      <c r="EV16" s="63">
        <v>0</v>
      </c>
      <c r="EW16" s="63">
        <v>0</v>
      </c>
      <c r="EX16" s="63">
        <v>0</v>
      </c>
      <c r="EY16" s="63">
        <v>0</v>
      </c>
      <c r="EZ16" s="63">
        <v>0</v>
      </c>
      <c r="FA16" s="63">
        <v>0</v>
      </c>
      <c r="FB16" s="63">
        <v>0</v>
      </c>
      <c r="FC16" s="63">
        <v>0</v>
      </c>
      <c r="FD16" s="63">
        <v>0</v>
      </c>
      <c r="FE16" s="63">
        <v>0</v>
      </c>
      <c r="FF16" s="63">
        <v>0</v>
      </c>
      <c r="FG16" s="63">
        <v>0</v>
      </c>
      <c r="FH16" s="63">
        <v>0</v>
      </c>
      <c r="FI16" s="63">
        <v>0</v>
      </c>
      <c r="FJ16" s="63">
        <v>0</v>
      </c>
      <c r="FK16" s="63">
        <v>0</v>
      </c>
      <c r="FL16" s="63">
        <v>0</v>
      </c>
      <c r="FM16" s="63">
        <v>0</v>
      </c>
      <c r="FN16" s="63">
        <v>0</v>
      </c>
      <c r="FO16" s="63">
        <v>0</v>
      </c>
      <c r="FP16" s="63">
        <v>0</v>
      </c>
      <c r="FQ16" s="63">
        <v>0</v>
      </c>
      <c r="FR16" s="63">
        <v>0</v>
      </c>
      <c r="FS16" s="63">
        <v>0</v>
      </c>
      <c r="FT16" s="63">
        <v>0</v>
      </c>
      <c r="FU16" s="63">
        <v>0</v>
      </c>
      <c r="FV16" s="63">
        <v>0</v>
      </c>
      <c r="FW16" s="63">
        <v>0</v>
      </c>
      <c r="FX16" s="63">
        <v>0</v>
      </c>
      <c r="FY16" s="63">
        <v>0</v>
      </c>
      <c r="FZ16" s="63">
        <v>0</v>
      </c>
      <c r="GA16" s="63">
        <v>0</v>
      </c>
      <c r="GB16" s="63">
        <v>0</v>
      </c>
      <c r="GC16" s="63">
        <v>0</v>
      </c>
      <c r="GD16" s="63">
        <v>0</v>
      </c>
      <c r="GE16" s="63">
        <v>0</v>
      </c>
      <c r="GF16" s="63">
        <v>0</v>
      </c>
      <c r="GG16" s="63">
        <v>0</v>
      </c>
      <c r="GH16" s="63">
        <v>0</v>
      </c>
      <c r="GI16" s="63">
        <v>0</v>
      </c>
      <c r="GJ16" s="63">
        <v>0</v>
      </c>
      <c r="GK16" s="63">
        <v>0</v>
      </c>
      <c r="GL16" s="63">
        <v>0</v>
      </c>
      <c r="GM16" s="63">
        <v>0</v>
      </c>
      <c r="GN16" s="63">
        <v>0</v>
      </c>
      <c r="GO16" s="63">
        <v>0</v>
      </c>
      <c r="GP16" s="63">
        <v>0</v>
      </c>
      <c r="GQ16" s="63">
        <v>0</v>
      </c>
      <c r="GR16" s="63">
        <v>0</v>
      </c>
      <c r="GS16" s="63">
        <v>0</v>
      </c>
      <c r="GT16" s="63">
        <v>0</v>
      </c>
      <c r="GU16" s="63">
        <v>0</v>
      </c>
      <c r="GV16" s="63">
        <v>0</v>
      </c>
      <c r="GW16" s="63">
        <v>0</v>
      </c>
      <c r="GX16" s="63">
        <v>0</v>
      </c>
      <c r="GY16" s="63">
        <v>0</v>
      </c>
      <c r="GZ16" s="63">
        <v>0</v>
      </c>
      <c r="HA16" s="63">
        <v>0</v>
      </c>
      <c r="HB16" s="63">
        <v>0</v>
      </c>
      <c r="HC16" s="63">
        <v>0</v>
      </c>
      <c r="HD16" s="63">
        <v>0</v>
      </c>
      <c r="HE16" s="63">
        <v>0</v>
      </c>
      <c r="HF16" s="63">
        <v>0</v>
      </c>
      <c r="HG16" s="63">
        <v>0</v>
      </c>
      <c r="HH16" s="63">
        <v>0</v>
      </c>
      <c r="HI16" s="63">
        <v>0</v>
      </c>
      <c r="HJ16" s="63">
        <v>0</v>
      </c>
      <c r="HK16" s="63">
        <v>0</v>
      </c>
      <c r="HL16" s="63">
        <v>0</v>
      </c>
      <c r="HM16" s="63">
        <v>0</v>
      </c>
      <c r="HN16" s="63">
        <v>0</v>
      </c>
      <c r="HO16" s="63">
        <v>0</v>
      </c>
      <c r="HP16" s="63">
        <v>0</v>
      </c>
      <c r="HQ16" s="63">
        <v>0</v>
      </c>
      <c r="HR16" s="63">
        <v>0</v>
      </c>
      <c r="HS16" s="63">
        <v>0</v>
      </c>
      <c r="HT16" s="63">
        <v>0</v>
      </c>
      <c r="HU16" s="63">
        <v>0</v>
      </c>
      <c r="HV16" s="63">
        <v>0</v>
      </c>
      <c r="HW16" s="63">
        <v>0</v>
      </c>
      <c r="HX16" s="63">
        <v>0</v>
      </c>
      <c r="HY16" s="63">
        <v>0</v>
      </c>
      <c r="HZ16" s="63">
        <v>0</v>
      </c>
      <c r="IA16" s="63">
        <v>0</v>
      </c>
      <c r="IB16" s="63">
        <v>0</v>
      </c>
      <c r="IC16" s="63">
        <v>0</v>
      </c>
      <c r="ID16" s="63">
        <v>0</v>
      </c>
      <c r="IE16" s="63">
        <v>0</v>
      </c>
      <c r="IF16" s="63">
        <v>0</v>
      </c>
      <c r="IG16" s="63">
        <v>0</v>
      </c>
      <c r="IH16" s="63">
        <v>0</v>
      </c>
      <c r="II16" s="63">
        <v>0</v>
      </c>
      <c r="IJ16" s="63">
        <v>0</v>
      </c>
      <c r="IK16" s="63">
        <v>0</v>
      </c>
      <c r="IL16" s="63">
        <v>0</v>
      </c>
      <c r="IM16" s="63">
        <v>0</v>
      </c>
      <c r="IN16" s="63">
        <v>0</v>
      </c>
      <c r="IO16" s="63">
        <v>0</v>
      </c>
      <c r="IP16" s="63">
        <v>0</v>
      </c>
      <c r="IQ16" s="63">
        <v>0</v>
      </c>
      <c r="IR16" s="63">
        <v>0</v>
      </c>
      <c r="IS16" s="63">
        <v>0</v>
      </c>
      <c r="IT16" s="63">
        <v>0</v>
      </c>
      <c r="IU16" s="63">
        <v>0</v>
      </c>
      <c r="IV16" s="63">
        <v>0</v>
      </c>
      <c r="IW16" s="63">
        <v>0</v>
      </c>
      <c r="IX16" s="63">
        <v>0</v>
      </c>
      <c r="IY16" s="63">
        <v>0</v>
      </c>
      <c r="IZ16" s="63">
        <v>0</v>
      </c>
      <c r="JA16" s="63">
        <v>0</v>
      </c>
      <c r="JB16" s="63">
        <v>0</v>
      </c>
      <c r="JC16" s="63">
        <v>0</v>
      </c>
      <c r="JD16" s="63">
        <v>0</v>
      </c>
      <c r="JE16" s="63">
        <v>0</v>
      </c>
      <c r="JF16" s="63">
        <v>0</v>
      </c>
      <c r="JG16" s="63">
        <v>0</v>
      </c>
      <c r="JH16" s="63">
        <v>0</v>
      </c>
      <c r="JI16" s="63">
        <v>0</v>
      </c>
      <c r="JJ16" s="63">
        <v>0</v>
      </c>
      <c r="JK16" s="63">
        <v>0</v>
      </c>
      <c r="JL16" s="63">
        <v>0</v>
      </c>
      <c r="JM16" s="63">
        <v>0</v>
      </c>
      <c r="JN16" s="63">
        <v>0</v>
      </c>
      <c r="JO16" s="63">
        <v>0</v>
      </c>
      <c r="JP16" s="63">
        <v>0</v>
      </c>
      <c r="JQ16" s="63">
        <v>0</v>
      </c>
      <c r="JR16" s="63">
        <v>0</v>
      </c>
      <c r="JS16" s="63">
        <v>0</v>
      </c>
      <c r="JT16" s="63">
        <v>0</v>
      </c>
      <c r="JU16" s="63">
        <v>0</v>
      </c>
      <c r="JV16" s="63">
        <v>0</v>
      </c>
      <c r="JW16" s="63">
        <v>0</v>
      </c>
      <c r="JX16" s="63">
        <v>0</v>
      </c>
      <c r="JY16" s="63">
        <v>0</v>
      </c>
      <c r="JZ16" s="63">
        <v>0</v>
      </c>
      <c r="KA16" s="63">
        <v>0</v>
      </c>
      <c r="KB16" s="63">
        <v>0</v>
      </c>
      <c r="KC16" s="63">
        <v>0</v>
      </c>
      <c r="KD16" s="63">
        <v>0</v>
      </c>
      <c r="KE16" s="63">
        <v>0</v>
      </c>
      <c r="KF16" s="63">
        <v>0</v>
      </c>
      <c r="KG16" s="63">
        <v>0</v>
      </c>
      <c r="KH16" s="63">
        <v>0</v>
      </c>
      <c r="KI16" s="63">
        <v>0</v>
      </c>
      <c r="KJ16" s="63">
        <v>0</v>
      </c>
      <c r="KK16" s="63">
        <v>0</v>
      </c>
      <c r="KL16" s="63">
        <v>0</v>
      </c>
      <c r="KM16" s="63">
        <v>0</v>
      </c>
      <c r="KN16" s="63">
        <v>0</v>
      </c>
      <c r="KO16" s="63">
        <v>0</v>
      </c>
      <c r="KP16" s="63">
        <v>0</v>
      </c>
      <c r="KQ16" s="63">
        <v>0</v>
      </c>
      <c r="KR16" s="63">
        <v>0</v>
      </c>
      <c r="KS16" s="63">
        <v>0</v>
      </c>
      <c r="KT16" s="63">
        <v>0</v>
      </c>
      <c r="KU16" s="63">
        <v>0</v>
      </c>
      <c r="KV16" s="63">
        <v>0</v>
      </c>
      <c r="KW16" s="63">
        <v>0</v>
      </c>
      <c r="KX16" s="63">
        <v>0</v>
      </c>
      <c r="KY16" s="63">
        <v>0</v>
      </c>
      <c r="KZ16" s="63">
        <v>0</v>
      </c>
      <c r="LA16" s="63">
        <v>0</v>
      </c>
      <c r="LB16" s="63">
        <v>0</v>
      </c>
      <c r="LC16" s="63">
        <v>0</v>
      </c>
      <c r="LD16" s="63">
        <v>0</v>
      </c>
      <c r="LE16" s="63">
        <v>0</v>
      </c>
      <c r="LF16" s="63">
        <v>0</v>
      </c>
      <c r="LG16" s="63">
        <v>0</v>
      </c>
      <c r="LH16" s="63">
        <v>0</v>
      </c>
      <c r="LI16" s="52"/>
      <c r="LJ16" s="52"/>
    </row>
    <row r="17" spans="1:322" s="60" customFormat="1" ht="10.199999999999999" x14ac:dyDescent="0.2">
      <c r="A17" s="52"/>
      <c r="B17" s="52"/>
      <c r="C17" s="52"/>
      <c r="D17" s="52"/>
      <c r="E17" s="101" t="s">
        <v>79</v>
      </c>
      <c r="F17" s="52"/>
      <c r="G17" s="52"/>
      <c r="H17" s="42" t="s">
        <v>65</v>
      </c>
      <c r="I17" s="52"/>
      <c r="J17" s="52"/>
      <c r="K17" s="56" t="s">
        <v>62</v>
      </c>
      <c r="L17" s="52"/>
      <c r="M17" s="59"/>
      <c r="N17" s="52"/>
      <c r="O17" s="62"/>
      <c r="P17" s="52"/>
      <c r="Q17" s="52"/>
      <c r="R17" s="102"/>
      <c r="S17" s="52"/>
      <c r="T17" s="52"/>
      <c r="U17" s="63">
        <v>131.98680000000002</v>
      </c>
      <c r="V17" s="63">
        <v>271.97280000000001</v>
      </c>
      <c r="W17" s="63">
        <v>411.95880000000005</v>
      </c>
      <c r="X17" s="63">
        <v>551.9448000000001</v>
      </c>
      <c r="Y17" s="63">
        <v>691.93080000000009</v>
      </c>
      <c r="Z17" s="63">
        <v>831.91680000000008</v>
      </c>
      <c r="AA17" s="63">
        <v>971.90280000000007</v>
      </c>
      <c r="AB17" s="63">
        <v>1111.8888000000002</v>
      </c>
      <c r="AC17" s="63">
        <v>1251.8748000000001</v>
      </c>
      <c r="AD17" s="63">
        <v>1391.8608000000002</v>
      </c>
      <c r="AE17" s="63">
        <v>1531.8468000000003</v>
      </c>
      <c r="AF17" s="63">
        <v>1671.8328000000001</v>
      </c>
      <c r="AG17" s="63">
        <v>1811.8188000000002</v>
      </c>
      <c r="AH17" s="63">
        <v>1951.8048000000001</v>
      </c>
      <c r="AI17" s="63">
        <v>2091.7908000000002</v>
      </c>
      <c r="AJ17" s="63">
        <v>2231.7768000000001</v>
      </c>
      <c r="AK17" s="63">
        <v>2371.7628000000004</v>
      </c>
      <c r="AL17" s="63">
        <v>2511.7488000000003</v>
      </c>
      <c r="AM17" s="63">
        <v>2651.7348000000002</v>
      </c>
      <c r="AN17" s="63">
        <v>2791.7208000000001</v>
      </c>
      <c r="AO17" s="63">
        <v>2931.7068000000004</v>
      </c>
      <c r="AP17" s="63">
        <v>3071.6928000000003</v>
      </c>
      <c r="AQ17" s="63">
        <v>3211.6788000000001</v>
      </c>
      <c r="AR17" s="63">
        <v>3351.6648000000005</v>
      </c>
      <c r="AS17" s="63">
        <v>3491.6508000000003</v>
      </c>
      <c r="AT17" s="63">
        <v>3631.6368000000002</v>
      </c>
      <c r="AU17" s="63">
        <v>3771.6228000000006</v>
      </c>
      <c r="AV17" s="63">
        <v>3911.6088000000004</v>
      </c>
      <c r="AW17" s="63">
        <v>4051.5948000000003</v>
      </c>
      <c r="AX17" s="63">
        <v>4191.5808000000006</v>
      </c>
      <c r="AY17" s="63">
        <v>4331.5668000000005</v>
      </c>
      <c r="AZ17" s="63">
        <v>4471.5528000000004</v>
      </c>
      <c r="BA17" s="63">
        <v>4611.5388000000003</v>
      </c>
      <c r="BB17" s="63">
        <v>4751.5248000000001</v>
      </c>
      <c r="BC17" s="63">
        <v>4891.5108</v>
      </c>
      <c r="BD17" s="63">
        <v>5031.4968000000008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  <c r="CZ17" s="63">
        <v>0</v>
      </c>
      <c r="DA17" s="63">
        <v>0</v>
      </c>
      <c r="DB17" s="63">
        <v>0</v>
      </c>
      <c r="DC17" s="63">
        <v>0</v>
      </c>
      <c r="DD17" s="63">
        <v>0</v>
      </c>
      <c r="DE17" s="63">
        <v>0</v>
      </c>
      <c r="DF17" s="63">
        <v>0</v>
      </c>
      <c r="DG17" s="63">
        <v>0</v>
      </c>
      <c r="DH17" s="63">
        <v>0</v>
      </c>
      <c r="DI17" s="63">
        <v>0</v>
      </c>
      <c r="DJ17" s="63">
        <v>0</v>
      </c>
      <c r="DK17" s="63">
        <v>0</v>
      </c>
      <c r="DL17" s="63">
        <v>0</v>
      </c>
      <c r="DM17" s="63">
        <v>0</v>
      </c>
      <c r="DN17" s="63">
        <v>0</v>
      </c>
      <c r="DO17" s="63">
        <v>0</v>
      </c>
      <c r="DP17" s="63">
        <v>0</v>
      </c>
      <c r="DQ17" s="63">
        <v>0</v>
      </c>
      <c r="DR17" s="63">
        <v>0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0</v>
      </c>
      <c r="EA17" s="63">
        <v>0</v>
      </c>
      <c r="EB17" s="63">
        <v>0</v>
      </c>
      <c r="EC17" s="63">
        <v>0</v>
      </c>
      <c r="ED17" s="63">
        <v>0</v>
      </c>
      <c r="EE17" s="63">
        <v>0</v>
      </c>
      <c r="EF17" s="63">
        <v>0</v>
      </c>
      <c r="EG17" s="63">
        <v>0</v>
      </c>
      <c r="EH17" s="63">
        <v>0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0</v>
      </c>
      <c r="EO17" s="63">
        <v>0</v>
      </c>
      <c r="EP17" s="63">
        <v>0</v>
      </c>
      <c r="EQ17" s="63">
        <v>0</v>
      </c>
      <c r="ER17" s="63">
        <v>0</v>
      </c>
      <c r="ES17" s="63">
        <v>0</v>
      </c>
      <c r="ET17" s="63">
        <v>0</v>
      </c>
      <c r="EU17" s="63">
        <v>0</v>
      </c>
      <c r="EV17" s="63">
        <v>0</v>
      </c>
      <c r="EW17" s="63">
        <v>0</v>
      </c>
      <c r="EX17" s="63">
        <v>0</v>
      </c>
      <c r="EY17" s="63">
        <v>0</v>
      </c>
      <c r="EZ17" s="63">
        <v>0</v>
      </c>
      <c r="FA17" s="63">
        <v>0</v>
      </c>
      <c r="FB17" s="63">
        <v>0</v>
      </c>
      <c r="FC17" s="63">
        <v>0</v>
      </c>
      <c r="FD17" s="63">
        <v>0</v>
      </c>
      <c r="FE17" s="63">
        <v>0</v>
      </c>
      <c r="FF17" s="63">
        <v>0</v>
      </c>
      <c r="FG17" s="63">
        <v>0</v>
      </c>
      <c r="FH17" s="63">
        <v>0</v>
      </c>
      <c r="FI17" s="63">
        <v>0</v>
      </c>
      <c r="FJ17" s="63">
        <v>0</v>
      </c>
      <c r="FK17" s="63">
        <v>0</v>
      </c>
      <c r="FL17" s="63">
        <v>0</v>
      </c>
      <c r="FM17" s="63">
        <v>0</v>
      </c>
      <c r="FN17" s="63">
        <v>0</v>
      </c>
      <c r="FO17" s="63">
        <v>0</v>
      </c>
      <c r="FP17" s="63">
        <v>0</v>
      </c>
      <c r="FQ17" s="63">
        <v>0</v>
      </c>
      <c r="FR17" s="63">
        <v>0</v>
      </c>
      <c r="FS17" s="63">
        <v>0</v>
      </c>
      <c r="FT17" s="63">
        <v>0</v>
      </c>
      <c r="FU17" s="63">
        <v>0</v>
      </c>
      <c r="FV17" s="63">
        <v>0</v>
      </c>
      <c r="FW17" s="63">
        <v>0</v>
      </c>
      <c r="FX17" s="63">
        <v>0</v>
      </c>
      <c r="FY17" s="63">
        <v>0</v>
      </c>
      <c r="FZ17" s="63">
        <v>0</v>
      </c>
      <c r="GA17" s="63">
        <v>0</v>
      </c>
      <c r="GB17" s="63">
        <v>0</v>
      </c>
      <c r="GC17" s="63">
        <v>0</v>
      </c>
      <c r="GD17" s="63">
        <v>0</v>
      </c>
      <c r="GE17" s="63">
        <v>0</v>
      </c>
      <c r="GF17" s="63">
        <v>0</v>
      </c>
      <c r="GG17" s="63">
        <v>0</v>
      </c>
      <c r="GH17" s="63">
        <v>0</v>
      </c>
      <c r="GI17" s="63">
        <v>0</v>
      </c>
      <c r="GJ17" s="63">
        <v>0</v>
      </c>
      <c r="GK17" s="63">
        <v>0</v>
      </c>
      <c r="GL17" s="63">
        <v>0</v>
      </c>
      <c r="GM17" s="63">
        <v>0</v>
      </c>
      <c r="GN17" s="63">
        <v>0</v>
      </c>
      <c r="GO17" s="63">
        <v>0</v>
      </c>
      <c r="GP17" s="63">
        <v>0</v>
      </c>
      <c r="GQ17" s="63">
        <v>0</v>
      </c>
      <c r="GR17" s="63">
        <v>0</v>
      </c>
      <c r="GS17" s="63">
        <v>0</v>
      </c>
      <c r="GT17" s="63">
        <v>0</v>
      </c>
      <c r="GU17" s="63">
        <v>0</v>
      </c>
      <c r="GV17" s="63">
        <v>0</v>
      </c>
      <c r="GW17" s="63">
        <v>0</v>
      </c>
      <c r="GX17" s="63">
        <v>0</v>
      </c>
      <c r="GY17" s="63">
        <v>0</v>
      </c>
      <c r="GZ17" s="63">
        <v>0</v>
      </c>
      <c r="HA17" s="63">
        <v>0</v>
      </c>
      <c r="HB17" s="63">
        <v>0</v>
      </c>
      <c r="HC17" s="63">
        <v>0</v>
      </c>
      <c r="HD17" s="63">
        <v>0</v>
      </c>
      <c r="HE17" s="63">
        <v>0</v>
      </c>
      <c r="HF17" s="63">
        <v>0</v>
      </c>
      <c r="HG17" s="63">
        <v>0</v>
      </c>
      <c r="HH17" s="63">
        <v>0</v>
      </c>
      <c r="HI17" s="63">
        <v>0</v>
      </c>
      <c r="HJ17" s="63">
        <v>0</v>
      </c>
      <c r="HK17" s="63">
        <v>0</v>
      </c>
      <c r="HL17" s="63">
        <v>0</v>
      </c>
      <c r="HM17" s="63">
        <v>0</v>
      </c>
      <c r="HN17" s="63">
        <v>0</v>
      </c>
      <c r="HO17" s="63">
        <v>0</v>
      </c>
      <c r="HP17" s="63">
        <v>0</v>
      </c>
      <c r="HQ17" s="63">
        <v>0</v>
      </c>
      <c r="HR17" s="63">
        <v>0</v>
      </c>
      <c r="HS17" s="63">
        <v>0</v>
      </c>
      <c r="HT17" s="63">
        <v>0</v>
      </c>
      <c r="HU17" s="63">
        <v>0</v>
      </c>
      <c r="HV17" s="63">
        <v>0</v>
      </c>
      <c r="HW17" s="63">
        <v>0</v>
      </c>
      <c r="HX17" s="63">
        <v>0</v>
      </c>
      <c r="HY17" s="63">
        <v>0</v>
      </c>
      <c r="HZ17" s="63">
        <v>0</v>
      </c>
      <c r="IA17" s="63">
        <v>0</v>
      </c>
      <c r="IB17" s="63">
        <v>0</v>
      </c>
      <c r="IC17" s="63">
        <v>0</v>
      </c>
      <c r="ID17" s="63">
        <v>0</v>
      </c>
      <c r="IE17" s="63">
        <v>0</v>
      </c>
      <c r="IF17" s="63">
        <v>0</v>
      </c>
      <c r="IG17" s="63">
        <v>0</v>
      </c>
      <c r="IH17" s="63">
        <v>0</v>
      </c>
      <c r="II17" s="63">
        <v>0</v>
      </c>
      <c r="IJ17" s="63">
        <v>0</v>
      </c>
      <c r="IK17" s="63">
        <v>0</v>
      </c>
      <c r="IL17" s="63">
        <v>0</v>
      </c>
      <c r="IM17" s="63">
        <v>0</v>
      </c>
      <c r="IN17" s="63">
        <v>0</v>
      </c>
      <c r="IO17" s="63">
        <v>0</v>
      </c>
      <c r="IP17" s="63">
        <v>0</v>
      </c>
      <c r="IQ17" s="63">
        <v>0</v>
      </c>
      <c r="IR17" s="63">
        <v>0</v>
      </c>
      <c r="IS17" s="63">
        <v>0</v>
      </c>
      <c r="IT17" s="63">
        <v>0</v>
      </c>
      <c r="IU17" s="63">
        <v>0</v>
      </c>
      <c r="IV17" s="63">
        <v>0</v>
      </c>
      <c r="IW17" s="63">
        <v>0</v>
      </c>
      <c r="IX17" s="63">
        <v>0</v>
      </c>
      <c r="IY17" s="63">
        <v>0</v>
      </c>
      <c r="IZ17" s="63">
        <v>0</v>
      </c>
      <c r="JA17" s="63">
        <v>0</v>
      </c>
      <c r="JB17" s="63">
        <v>0</v>
      </c>
      <c r="JC17" s="63">
        <v>0</v>
      </c>
      <c r="JD17" s="63">
        <v>0</v>
      </c>
      <c r="JE17" s="63">
        <v>0</v>
      </c>
      <c r="JF17" s="63">
        <v>0</v>
      </c>
      <c r="JG17" s="63">
        <v>0</v>
      </c>
      <c r="JH17" s="63">
        <v>0</v>
      </c>
      <c r="JI17" s="63">
        <v>0</v>
      </c>
      <c r="JJ17" s="63">
        <v>0</v>
      </c>
      <c r="JK17" s="63">
        <v>0</v>
      </c>
      <c r="JL17" s="63">
        <v>0</v>
      </c>
      <c r="JM17" s="63">
        <v>0</v>
      </c>
      <c r="JN17" s="63">
        <v>0</v>
      </c>
      <c r="JO17" s="63">
        <v>0</v>
      </c>
      <c r="JP17" s="63">
        <v>0</v>
      </c>
      <c r="JQ17" s="63">
        <v>0</v>
      </c>
      <c r="JR17" s="63">
        <v>0</v>
      </c>
      <c r="JS17" s="63">
        <v>0</v>
      </c>
      <c r="JT17" s="63">
        <v>0</v>
      </c>
      <c r="JU17" s="63">
        <v>0</v>
      </c>
      <c r="JV17" s="63">
        <v>0</v>
      </c>
      <c r="JW17" s="63">
        <v>0</v>
      </c>
      <c r="JX17" s="63">
        <v>0</v>
      </c>
      <c r="JY17" s="63">
        <v>0</v>
      </c>
      <c r="JZ17" s="63">
        <v>0</v>
      </c>
      <c r="KA17" s="63">
        <v>0</v>
      </c>
      <c r="KB17" s="63">
        <v>0</v>
      </c>
      <c r="KC17" s="63">
        <v>0</v>
      </c>
      <c r="KD17" s="63">
        <v>0</v>
      </c>
      <c r="KE17" s="63">
        <v>0</v>
      </c>
      <c r="KF17" s="63">
        <v>0</v>
      </c>
      <c r="KG17" s="63">
        <v>0</v>
      </c>
      <c r="KH17" s="63">
        <v>0</v>
      </c>
      <c r="KI17" s="63">
        <v>0</v>
      </c>
      <c r="KJ17" s="63">
        <v>0</v>
      </c>
      <c r="KK17" s="63">
        <v>0</v>
      </c>
      <c r="KL17" s="63">
        <v>0</v>
      </c>
      <c r="KM17" s="63">
        <v>0</v>
      </c>
      <c r="KN17" s="63">
        <v>0</v>
      </c>
      <c r="KO17" s="63">
        <v>0</v>
      </c>
      <c r="KP17" s="63">
        <v>0</v>
      </c>
      <c r="KQ17" s="63">
        <v>0</v>
      </c>
      <c r="KR17" s="63">
        <v>0</v>
      </c>
      <c r="KS17" s="63">
        <v>0</v>
      </c>
      <c r="KT17" s="63">
        <v>0</v>
      </c>
      <c r="KU17" s="63">
        <v>0</v>
      </c>
      <c r="KV17" s="63">
        <v>0</v>
      </c>
      <c r="KW17" s="63">
        <v>0</v>
      </c>
      <c r="KX17" s="63">
        <v>0</v>
      </c>
      <c r="KY17" s="63">
        <v>0</v>
      </c>
      <c r="KZ17" s="63">
        <v>0</v>
      </c>
      <c r="LA17" s="63">
        <v>0</v>
      </c>
      <c r="LB17" s="63">
        <v>0</v>
      </c>
      <c r="LC17" s="63">
        <v>0</v>
      </c>
      <c r="LD17" s="63">
        <v>0</v>
      </c>
      <c r="LE17" s="63">
        <v>0</v>
      </c>
      <c r="LF17" s="63">
        <v>0</v>
      </c>
      <c r="LG17" s="63">
        <v>0</v>
      </c>
      <c r="LH17" s="63">
        <v>0</v>
      </c>
      <c r="LI17" s="52"/>
      <c r="LJ17" s="52"/>
    </row>
    <row r="18" spans="1:322" s="60" customFormat="1" ht="10.199999999999999" x14ac:dyDescent="0.2">
      <c r="A18" s="52"/>
      <c r="B18" s="52"/>
      <c r="C18" s="52"/>
      <c r="D18" s="52"/>
      <c r="E18" s="101" t="s">
        <v>79</v>
      </c>
      <c r="F18" s="52"/>
      <c r="G18" s="52"/>
      <c r="H18" s="42" t="s">
        <v>66</v>
      </c>
      <c r="I18" s="52"/>
      <c r="J18" s="52"/>
      <c r="K18" s="56" t="s">
        <v>62</v>
      </c>
      <c r="L18" s="52"/>
      <c r="M18" s="59"/>
      <c r="N18" s="52"/>
      <c r="O18" s="62"/>
      <c r="P18" s="52"/>
      <c r="Q18" s="52"/>
      <c r="R18" s="102"/>
      <c r="S18" s="52"/>
      <c r="T18" s="52"/>
      <c r="U18" s="63">
        <v>1979.8020000000001</v>
      </c>
      <c r="V18" s="63">
        <v>4079.5920000000001</v>
      </c>
      <c r="W18" s="63">
        <v>6179.3820000000005</v>
      </c>
      <c r="X18" s="63">
        <v>8279.1720000000005</v>
      </c>
      <c r="Y18" s="63">
        <v>10378.962000000001</v>
      </c>
      <c r="Z18" s="63">
        <v>12478.752</v>
      </c>
      <c r="AA18" s="63">
        <v>14578.542000000001</v>
      </c>
      <c r="AB18" s="63">
        <v>16678.332000000002</v>
      </c>
      <c r="AC18" s="63">
        <v>18778.121999999999</v>
      </c>
      <c r="AD18" s="63">
        <v>20877.912</v>
      </c>
      <c r="AE18" s="63">
        <v>22977.702000000001</v>
      </c>
      <c r="AF18" s="63">
        <v>25077.492000000002</v>
      </c>
      <c r="AG18" s="63">
        <v>27177.282000000003</v>
      </c>
      <c r="AH18" s="63">
        <v>29277.072</v>
      </c>
      <c r="AI18" s="63">
        <v>31376.862000000001</v>
      </c>
      <c r="AJ18" s="63">
        <v>33476.652000000002</v>
      </c>
      <c r="AK18" s="63">
        <v>35576.442000000003</v>
      </c>
      <c r="AL18" s="63">
        <v>37676.232000000004</v>
      </c>
      <c r="AM18" s="63">
        <v>39776.022000000004</v>
      </c>
      <c r="AN18" s="63">
        <v>41875.812000000005</v>
      </c>
      <c r="AO18" s="63">
        <v>43975.601999999999</v>
      </c>
      <c r="AP18" s="63">
        <v>46075.392</v>
      </c>
      <c r="AQ18" s="63">
        <v>48175.182000000001</v>
      </c>
      <c r="AR18" s="63">
        <v>50274.972000000002</v>
      </c>
      <c r="AS18" s="63">
        <v>52374.762000000002</v>
      </c>
      <c r="AT18" s="63">
        <v>54474.552000000003</v>
      </c>
      <c r="AU18" s="63">
        <v>56574.342000000004</v>
      </c>
      <c r="AV18" s="63">
        <v>58674.132000000005</v>
      </c>
      <c r="AW18" s="63">
        <v>60773.922000000006</v>
      </c>
      <c r="AX18" s="63">
        <v>62873.712</v>
      </c>
      <c r="AY18" s="63">
        <v>64973.502</v>
      </c>
      <c r="AZ18" s="63">
        <v>67073.292000000001</v>
      </c>
      <c r="BA18" s="63">
        <v>69173.082000000009</v>
      </c>
      <c r="BB18" s="63">
        <v>71272.872000000003</v>
      </c>
      <c r="BC18" s="63">
        <v>73372.661999999997</v>
      </c>
      <c r="BD18" s="63">
        <v>75472.452000000005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  <c r="CZ18" s="63">
        <v>0</v>
      </c>
      <c r="DA18" s="63">
        <v>0</v>
      </c>
      <c r="DB18" s="63">
        <v>0</v>
      </c>
      <c r="DC18" s="63">
        <v>0</v>
      </c>
      <c r="DD18" s="63">
        <v>0</v>
      </c>
      <c r="DE18" s="63">
        <v>0</v>
      </c>
      <c r="DF18" s="63">
        <v>0</v>
      </c>
      <c r="DG18" s="63">
        <v>0</v>
      </c>
      <c r="DH18" s="63">
        <v>0</v>
      </c>
      <c r="DI18" s="63">
        <v>0</v>
      </c>
      <c r="DJ18" s="63">
        <v>0</v>
      </c>
      <c r="DK18" s="63">
        <v>0</v>
      </c>
      <c r="DL18" s="63">
        <v>0</v>
      </c>
      <c r="DM18" s="63">
        <v>0</v>
      </c>
      <c r="DN18" s="63">
        <v>0</v>
      </c>
      <c r="DO18" s="63">
        <v>0</v>
      </c>
      <c r="DP18" s="63">
        <v>0</v>
      </c>
      <c r="DQ18" s="63">
        <v>0</v>
      </c>
      <c r="DR18" s="63">
        <v>0</v>
      </c>
      <c r="DS18" s="63">
        <v>0</v>
      </c>
      <c r="DT18" s="63">
        <v>0</v>
      </c>
      <c r="DU18" s="63">
        <v>0</v>
      </c>
      <c r="DV18" s="63">
        <v>0</v>
      </c>
      <c r="DW18" s="63">
        <v>0</v>
      </c>
      <c r="DX18" s="63">
        <v>0</v>
      </c>
      <c r="DY18" s="63">
        <v>0</v>
      </c>
      <c r="DZ18" s="63">
        <v>0</v>
      </c>
      <c r="EA18" s="63">
        <v>0</v>
      </c>
      <c r="EB18" s="63">
        <v>0</v>
      </c>
      <c r="EC18" s="63">
        <v>0</v>
      </c>
      <c r="ED18" s="63">
        <v>0</v>
      </c>
      <c r="EE18" s="63">
        <v>0</v>
      </c>
      <c r="EF18" s="63">
        <v>0</v>
      </c>
      <c r="EG18" s="63">
        <v>0</v>
      </c>
      <c r="EH18" s="63">
        <v>0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0</v>
      </c>
      <c r="ER18" s="63">
        <v>0</v>
      </c>
      <c r="ES18" s="63">
        <v>0</v>
      </c>
      <c r="ET18" s="63">
        <v>0</v>
      </c>
      <c r="EU18" s="63">
        <v>0</v>
      </c>
      <c r="EV18" s="63">
        <v>0</v>
      </c>
      <c r="EW18" s="63">
        <v>0</v>
      </c>
      <c r="EX18" s="63">
        <v>0</v>
      </c>
      <c r="EY18" s="63">
        <v>0</v>
      </c>
      <c r="EZ18" s="63">
        <v>0</v>
      </c>
      <c r="FA18" s="63">
        <v>0</v>
      </c>
      <c r="FB18" s="63">
        <v>0</v>
      </c>
      <c r="FC18" s="63">
        <v>0</v>
      </c>
      <c r="FD18" s="63">
        <v>0</v>
      </c>
      <c r="FE18" s="63">
        <v>0</v>
      </c>
      <c r="FF18" s="63">
        <v>0</v>
      </c>
      <c r="FG18" s="63">
        <v>0</v>
      </c>
      <c r="FH18" s="63">
        <v>0</v>
      </c>
      <c r="FI18" s="63">
        <v>0</v>
      </c>
      <c r="FJ18" s="63">
        <v>0</v>
      </c>
      <c r="FK18" s="63">
        <v>0</v>
      </c>
      <c r="FL18" s="63">
        <v>0</v>
      </c>
      <c r="FM18" s="63">
        <v>0</v>
      </c>
      <c r="FN18" s="63">
        <v>0</v>
      </c>
      <c r="FO18" s="63">
        <v>0</v>
      </c>
      <c r="FP18" s="63">
        <v>0</v>
      </c>
      <c r="FQ18" s="63">
        <v>0</v>
      </c>
      <c r="FR18" s="63">
        <v>0</v>
      </c>
      <c r="FS18" s="63">
        <v>0</v>
      </c>
      <c r="FT18" s="63">
        <v>0</v>
      </c>
      <c r="FU18" s="63">
        <v>0</v>
      </c>
      <c r="FV18" s="63">
        <v>0</v>
      </c>
      <c r="FW18" s="63">
        <v>0</v>
      </c>
      <c r="FX18" s="63">
        <v>0</v>
      </c>
      <c r="FY18" s="63">
        <v>0</v>
      </c>
      <c r="FZ18" s="63">
        <v>0</v>
      </c>
      <c r="GA18" s="63">
        <v>0</v>
      </c>
      <c r="GB18" s="63">
        <v>0</v>
      </c>
      <c r="GC18" s="63">
        <v>0</v>
      </c>
      <c r="GD18" s="63">
        <v>0</v>
      </c>
      <c r="GE18" s="63">
        <v>0</v>
      </c>
      <c r="GF18" s="63">
        <v>0</v>
      </c>
      <c r="GG18" s="63">
        <v>0</v>
      </c>
      <c r="GH18" s="63">
        <v>0</v>
      </c>
      <c r="GI18" s="63">
        <v>0</v>
      </c>
      <c r="GJ18" s="63">
        <v>0</v>
      </c>
      <c r="GK18" s="63">
        <v>0</v>
      </c>
      <c r="GL18" s="63">
        <v>0</v>
      </c>
      <c r="GM18" s="63">
        <v>0</v>
      </c>
      <c r="GN18" s="63">
        <v>0</v>
      </c>
      <c r="GO18" s="63">
        <v>0</v>
      </c>
      <c r="GP18" s="63">
        <v>0</v>
      </c>
      <c r="GQ18" s="63">
        <v>0</v>
      </c>
      <c r="GR18" s="63">
        <v>0</v>
      </c>
      <c r="GS18" s="63">
        <v>0</v>
      </c>
      <c r="GT18" s="63">
        <v>0</v>
      </c>
      <c r="GU18" s="63">
        <v>0</v>
      </c>
      <c r="GV18" s="63">
        <v>0</v>
      </c>
      <c r="GW18" s="63">
        <v>0</v>
      </c>
      <c r="GX18" s="63">
        <v>0</v>
      </c>
      <c r="GY18" s="63">
        <v>0</v>
      </c>
      <c r="GZ18" s="63">
        <v>0</v>
      </c>
      <c r="HA18" s="63">
        <v>0</v>
      </c>
      <c r="HB18" s="63">
        <v>0</v>
      </c>
      <c r="HC18" s="63">
        <v>0</v>
      </c>
      <c r="HD18" s="63">
        <v>0</v>
      </c>
      <c r="HE18" s="63">
        <v>0</v>
      </c>
      <c r="HF18" s="63">
        <v>0</v>
      </c>
      <c r="HG18" s="63">
        <v>0</v>
      </c>
      <c r="HH18" s="63">
        <v>0</v>
      </c>
      <c r="HI18" s="63">
        <v>0</v>
      </c>
      <c r="HJ18" s="63">
        <v>0</v>
      </c>
      <c r="HK18" s="63">
        <v>0</v>
      </c>
      <c r="HL18" s="63">
        <v>0</v>
      </c>
      <c r="HM18" s="63">
        <v>0</v>
      </c>
      <c r="HN18" s="63">
        <v>0</v>
      </c>
      <c r="HO18" s="63">
        <v>0</v>
      </c>
      <c r="HP18" s="63">
        <v>0</v>
      </c>
      <c r="HQ18" s="63">
        <v>0</v>
      </c>
      <c r="HR18" s="63">
        <v>0</v>
      </c>
      <c r="HS18" s="63">
        <v>0</v>
      </c>
      <c r="HT18" s="63">
        <v>0</v>
      </c>
      <c r="HU18" s="63">
        <v>0</v>
      </c>
      <c r="HV18" s="63">
        <v>0</v>
      </c>
      <c r="HW18" s="63">
        <v>0</v>
      </c>
      <c r="HX18" s="63">
        <v>0</v>
      </c>
      <c r="HY18" s="63">
        <v>0</v>
      </c>
      <c r="HZ18" s="63">
        <v>0</v>
      </c>
      <c r="IA18" s="63">
        <v>0</v>
      </c>
      <c r="IB18" s="63">
        <v>0</v>
      </c>
      <c r="IC18" s="63">
        <v>0</v>
      </c>
      <c r="ID18" s="63">
        <v>0</v>
      </c>
      <c r="IE18" s="63">
        <v>0</v>
      </c>
      <c r="IF18" s="63">
        <v>0</v>
      </c>
      <c r="IG18" s="63">
        <v>0</v>
      </c>
      <c r="IH18" s="63">
        <v>0</v>
      </c>
      <c r="II18" s="63">
        <v>0</v>
      </c>
      <c r="IJ18" s="63">
        <v>0</v>
      </c>
      <c r="IK18" s="63">
        <v>0</v>
      </c>
      <c r="IL18" s="63">
        <v>0</v>
      </c>
      <c r="IM18" s="63">
        <v>0</v>
      </c>
      <c r="IN18" s="63">
        <v>0</v>
      </c>
      <c r="IO18" s="63">
        <v>0</v>
      </c>
      <c r="IP18" s="63">
        <v>0</v>
      </c>
      <c r="IQ18" s="63">
        <v>0</v>
      </c>
      <c r="IR18" s="63">
        <v>0</v>
      </c>
      <c r="IS18" s="63">
        <v>0</v>
      </c>
      <c r="IT18" s="63">
        <v>0</v>
      </c>
      <c r="IU18" s="63">
        <v>0</v>
      </c>
      <c r="IV18" s="63">
        <v>0</v>
      </c>
      <c r="IW18" s="63">
        <v>0</v>
      </c>
      <c r="IX18" s="63">
        <v>0</v>
      </c>
      <c r="IY18" s="63">
        <v>0</v>
      </c>
      <c r="IZ18" s="63">
        <v>0</v>
      </c>
      <c r="JA18" s="63">
        <v>0</v>
      </c>
      <c r="JB18" s="63">
        <v>0</v>
      </c>
      <c r="JC18" s="63">
        <v>0</v>
      </c>
      <c r="JD18" s="63">
        <v>0</v>
      </c>
      <c r="JE18" s="63">
        <v>0</v>
      </c>
      <c r="JF18" s="63">
        <v>0</v>
      </c>
      <c r="JG18" s="63">
        <v>0</v>
      </c>
      <c r="JH18" s="63">
        <v>0</v>
      </c>
      <c r="JI18" s="63">
        <v>0</v>
      </c>
      <c r="JJ18" s="63">
        <v>0</v>
      </c>
      <c r="JK18" s="63">
        <v>0</v>
      </c>
      <c r="JL18" s="63">
        <v>0</v>
      </c>
      <c r="JM18" s="63">
        <v>0</v>
      </c>
      <c r="JN18" s="63">
        <v>0</v>
      </c>
      <c r="JO18" s="63">
        <v>0</v>
      </c>
      <c r="JP18" s="63">
        <v>0</v>
      </c>
      <c r="JQ18" s="63">
        <v>0</v>
      </c>
      <c r="JR18" s="63">
        <v>0</v>
      </c>
      <c r="JS18" s="63">
        <v>0</v>
      </c>
      <c r="JT18" s="63">
        <v>0</v>
      </c>
      <c r="JU18" s="63">
        <v>0</v>
      </c>
      <c r="JV18" s="63">
        <v>0</v>
      </c>
      <c r="JW18" s="63">
        <v>0</v>
      </c>
      <c r="JX18" s="63">
        <v>0</v>
      </c>
      <c r="JY18" s="63">
        <v>0</v>
      </c>
      <c r="JZ18" s="63">
        <v>0</v>
      </c>
      <c r="KA18" s="63">
        <v>0</v>
      </c>
      <c r="KB18" s="63">
        <v>0</v>
      </c>
      <c r="KC18" s="63">
        <v>0</v>
      </c>
      <c r="KD18" s="63">
        <v>0</v>
      </c>
      <c r="KE18" s="63">
        <v>0</v>
      </c>
      <c r="KF18" s="63">
        <v>0</v>
      </c>
      <c r="KG18" s="63">
        <v>0</v>
      </c>
      <c r="KH18" s="63">
        <v>0</v>
      </c>
      <c r="KI18" s="63">
        <v>0</v>
      </c>
      <c r="KJ18" s="63">
        <v>0</v>
      </c>
      <c r="KK18" s="63">
        <v>0</v>
      </c>
      <c r="KL18" s="63">
        <v>0</v>
      </c>
      <c r="KM18" s="63">
        <v>0</v>
      </c>
      <c r="KN18" s="63">
        <v>0</v>
      </c>
      <c r="KO18" s="63">
        <v>0</v>
      </c>
      <c r="KP18" s="63">
        <v>0</v>
      </c>
      <c r="KQ18" s="63">
        <v>0</v>
      </c>
      <c r="KR18" s="63">
        <v>0</v>
      </c>
      <c r="KS18" s="63">
        <v>0</v>
      </c>
      <c r="KT18" s="63">
        <v>0</v>
      </c>
      <c r="KU18" s="63">
        <v>0</v>
      </c>
      <c r="KV18" s="63">
        <v>0</v>
      </c>
      <c r="KW18" s="63">
        <v>0</v>
      </c>
      <c r="KX18" s="63">
        <v>0</v>
      </c>
      <c r="KY18" s="63">
        <v>0</v>
      </c>
      <c r="KZ18" s="63">
        <v>0</v>
      </c>
      <c r="LA18" s="63">
        <v>0</v>
      </c>
      <c r="LB18" s="63">
        <v>0</v>
      </c>
      <c r="LC18" s="63">
        <v>0</v>
      </c>
      <c r="LD18" s="63">
        <v>0</v>
      </c>
      <c r="LE18" s="63">
        <v>0</v>
      </c>
      <c r="LF18" s="63">
        <v>0</v>
      </c>
      <c r="LG18" s="63">
        <v>0</v>
      </c>
      <c r="LH18" s="63">
        <v>0</v>
      </c>
      <c r="LI18" s="52"/>
      <c r="LJ18" s="52"/>
    </row>
    <row r="19" spans="1:322" s="60" customFormat="1" ht="10.199999999999999" x14ac:dyDescent="0.2">
      <c r="A19" s="52"/>
      <c r="B19" s="52"/>
      <c r="C19" s="52"/>
      <c r="D19" s="52"/>
      <c r="E19" s="101" t="s">
        <v>79</v>
      </c>
      <c r="F19" s="52"/>
      <c r="G19" s="52"/>
      <c r="H19" s="42" t="s">
        <v>67</v>
      </c>
      <c r="I19" s="52"/>
      <c r="J19" s="52"/>
      <c r="K19" s="56" t="s">
        <v>62</v>
      </c>
      <c r="L19" s="52"/>
      <c r="M19" s="59"/>
      <c r="N19" s="52"/>
      <c r="O19" s="62"/>
      <c r="P19" s="52"/>
      <c r="Q19" s="52"/>
      <c r="R19" s="102"/>
      <c r="S19" s="52"/>
      <c r="T19" s="52"/>
      <c r="U19" s="63">
        <v>0.33</v>
      </c>
      <c r="V19" s="63">
        <v>0.68</v>
      </c>
      <c r="W19" s="63">
        <v>1.03</v>
      </c>
      <c r="X19" s="63">
        <v>1.3800000000000001</v>
      </c>
      <c r="Y19" s="63">
        <v>1.73</v>
      </c>
      <c r="Z19" s="63">
        <v>2.08</v>
      </c>
      <c r="AA19" s="63">
        <v>2.4300000000000002</v>
      </c>
      <c r="AB19" s="63">
        <v>2.7800000000000002</v>
      </c>
      <c r="AC19" s="63">
        <v>3.1300000000000003</v>
      </c>
      <c r="AD19" s="63">
        <v>3.48</v>
      </c>
      <c r="AE19" s="63">
        <v>3.83</v>
      </c>
      <c r="AF19" s="63">
        <v>4.1800000000000006</v>
      </c>
      <c r="AG19" s="63">
        <v>4.53</v>
      </c>
      <c r="AH19" s="63">
        <v>4.88</v>
      </c>
      <c r="AI19" s="63">
        <v>5.23</v>
      </c>
      <c r="AJ19" s="63">
        <v>5.58</v>
      </c>
      <c r="AK19" s="63">
        <v>5.9300000000000006</v>
      </c>
      <c r="AL19" s="63">
        <v>6.28</v>
      </c>
      <c r="AM19" s="63">
        <v>6.63</v>
      </c>
      <c r="AN19" s="63">
        <v>6.98</v>
      </c>
      <c r="AO19" s="63">
        <v>7.33</v>
      </c>
      <c r="AP19" s="63">
        <v>7.6800000000000006</v>
      </c>
      <c r="AQ19" s="63">
        <v>8.0300000000000011</v>
      </c>
      <c r="AR19" s="63">
        <v>8.3800000000000008</v>
      </c>
      <c r="AS19" s="63">
        <v>8.73</v>
      </c>
      <c r="AT19" s="63">
        <v>9.08</v>
      </c>
      <c r="AU19" s="63">
        <v>9.43</v>
      </c>
      <c r="AV19" s="63">
        <v>9.7800000000000011</v>
      </c>
      <c r="AW19" s="63">
        <v>10.130000000000001</v>
      </c>
      <c r="AX19" s="63">
        <v>10.48</v>
      </c>
      <c r="AY19" s="63">
        <v>10.83</v>
      </c>
      <c r="AZ19" s="63">
        <v>11.18</v>
      </c>
      <c r="BA19" s="63">
        <v>11.530000000000001</v>
      </c>
      <c r="BB19" s="63">
        <v>11.88</v>
      </c>
      <c r="BC19" s="63">
        <v>12.23</v>
      </c>
      <c r="BD19" s="63">
        <v>12.58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  <c r="CZ19" s="63">
        <v>0</v>
      </c>
      <c r="DA19" s="63">
        <v>0</v>
      </c>
      <c r="DB19" s="63">
        <v>0</v>
      </c>
      <c r="DC19" s="63">
        <v>0</v>
      </c>
      <c r="DD19" s="63">
        <v>0</v>
      </c>
      <c r="DE19" s="63">
        <v>0</v>
      </c>
      <c r="DF19" s="63">
        <v>0</v>
      </c>
      <c r="DG19" s="63">
        <v>0</v>
      </c>
      <c r="DH19" s="63">
        <v>0</v>
      </c>
      <c r="DI19" s="63">
        <v>0</v>
      </c>
      <c r="DJ19" s="63">
        <v>0</v>
      </c>
      <c r="DK19" s="63">
        <v>0</v>
      </c>
      <c r="DL19" s="63">
        <v>0</v>
      </c>
      <c r="DM19" s="63">
        <v>0</v>
      </c>
      <c r="DN19" s="63">
        <v>0</v>
      </c>
      <c r="DO19" s="63">
        <v>0</v>
      </c>
      <c r="DP19" s="63">
        <v>0</v>
      </c>
      <c r="DQ19" s="63">
        <v>0</v>
      </c>
      <c r="DR19" s="63">
        <v>0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0</v>
      </c>
      <c r="EB19" s="63">
        <v>0</v>
      </c>
      <c r="EC19" s="63">
        <v>0</v>
      </c>
      <c r="ED19" s="63">
        <v>0</v>
      </c>
      <c r="EE19" s="63">
        <v>0</v>
      </c>
      <c r="EF19" s="63">
        <v>0</v>
      </c>
      <c r="EG19" s="63">
        <v>0</v>
      </c>
      <c r="EH19" s="63">
        <v>0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0</v>
      </c>
      <c r="ER19" s="63">
        <v>0</v>
      </c>
      <c r="ES19" s="63">
        <v>0</v>
      </c>
      <c r="ET19" s="63">
        <v>0</v>
      </c>
      <c r="EU19" s="63">
        <v>0</v>
      </c>
      <c r="EV19" s="63">
        <v>0</v>
      </c>
      <c r="EW19" s="63">
        <v>0</v>
      </c>
      <c r="EX19" s="63">
        <v>0</v>
      </c>
      <c r="EY19" s="63">
        <v>0</v>
      </c>
      <c r="EZ19" s="63">
        <v>0</v>
      </c>
      <c r="FA19" s="63">
        <v>0</v>
      </c>
      <c r="FB19" s="63">
        <v>0</v>
      </c>
      <c r="FC19" s="63">
        <v>0</v>
      </c>
      <c r="FD19" s="63">
        <v>0</v>
      </c>
      <c r="FE19" s="63">
        <v>0</v>
      </c>
      <c r="FF19" s="63">
        <v>0</v>
      </c>
      <c r="FG19" s="63">
        <v>0</v>
      </c>
      <c r="FH19" s="63">
        <v>0</v>
      </c>
      <c r="FI19" s="63">
        <v>0</v>
      </c>
      <c r="FJ19" s="63">
        <v>0</v>
      </c>
      <c r="FK19" s="63">
        <v>0</v>
      </c>
      <c r="FL19" s="63">
        <v>0</v>
      </c>
      <c r="FM19" s="63">
        <v>0</v>
      </c>
      <c r="FN19" s="63">
        <v>0</v>
      </c>
      <c r="FO19" s="63">
        <v>0</v>
      </c>
      <c r="FP19" s="63">
        <v>0</v>
      </c>
      <c r="FQ19" s="63">
        <v>0</v>
      </c>
      <c r="FR19" s="63">
        <v>0</v>
      </c>
      <c r="FS19" s="63">
        <v>0</v>
      </c>
      <c r="FT19" s="63">
        <v>0</v>
      </c>
      <c r="FU19" s="63">
        <v>0</v>
      </c>
      <c r="FV19" s="63">
        <v>0</v>
      </c>
      <c r="FW19" s="63">
        <v>0</v>
      </c>
      <c r="FX19" s="63">
        <v>0</v>
      </c>
      <c r="FY19" s="63">
        <v>0</v>
      </c>
      <c r="FZ19" s="63">
        <v>0</v>
      </c>
      <c r="GA19" s="63">
        <v>0</v>
      </c>
      <c r="GB19" s="63">
        <v>0</v>
      </c>
      <c r="GC19" s="63">
        <v>0</v>
      </c>
      <c r="GD19" s="63">
        <v>0</v>
      </c>
      <c r="GE19" s="63">
        <v>0</v>
      </c>
      <c r="GF19" s="63">
        <v>0</v>
      </c>
      <c r="GG19" s="63">
        <v>0</v>
      </c>
      <c r="GH19" s="63">
        <v>0</v>
      </c>
      <c r="GI19" s="63">
        <v>0</v>
      </c>
      <c r="GJ19" s="63">
        <v>0</v>
      </c>
      <c r="GK19" s="63">
        <v>0</v>
      </c>
      <c r="GL19" s="63">
        <v>0</v>
      </c>
      <c r="GM19" s="63">
        <v>0</v>
      </c>
      <c r="GN19" s="63">
        <v>0</v>
      </c>
      <c r="GO19" s="63">
        <v>0</v>
      </c>
      <c r="GP19" s="63">
        <v>0</v>
      </c>
      <c r="GQ19" s="63">
        <v>0</v>
      </c>
      <c r="GR19" s="63">
        <v>0</v>
      </c>
      <c r="GS19" s="63">
        <v>0</v>
      </c>
      <c r="GT19" s="63">
        <v>0</v>
      </c>
      <c r="GU19" s="63">
        <v>0</v>
      </c>
      <c r="GV19" s="63">
        <v>0</v>
      </c>
      <c r="GW19" s="63">
        <v>0</v>
      </c>
      <c r="GX19" s="63">
        <v>0</v>
      </c>
      <c r="GY19" s="63">
        <v>0</v>
      </c>
      <c r="GZ19" s="63">
        <v>0</v>
      </c>
      <c r="HA19" s="63">
        <v>0</v>
      </c>
      <c r="HB19" s="63">
        <v>0</v>
      </c>
      <c r="HC19" s="63">
        <v>0</v>
      </c>
      <c r="HD19" s="63">
        <v>0</v>
      </c>
      <c r="HE19" s="63">
        <v>0</v>
      </c>
      <c r="HF19" s="63">
        <v>0</v>
      </c>
      <c r="HG19" s="63">
        <v>0</v>
      </c>
      <c r="HH19" s="63">
        <v>0</v>
      </c>
      <c r="HI19" s="63">
        <v>0</v>
      </c>
      <c r="HJ19" s="63">
        <v>0</v>
      </c>
      <c r="HK19" s="63">
        <v>0</v>
      </c>
      <c r="HL19" s="63">
        <v>0</v>
      </c>
      <c r="HM19" s="63">
        <v>0</v>
      </c>
      <c r="HN19" s="63">
        <v>0</v>
      </c>
      <c r="HO19" s="63">
        <v>0</v>
      </c>
      <c r="HP19" s="63">
        <v>0</v>
      </c>
      <c r="HQ19" s="63">
        <v>0</v>
      </c>
      <c r="HR19" s="63">
        <v>0</v>
      </c>
      <c r="HS19" s="63">
        <v>0</v>
      </c>
      <c r="HT19" s="63">
        <v>0</v>
      </c>
      <c r="HU19" s="63">
        <v>0</v>
      </c>
      <c r="HV19" s="63">
        <v>0</v>
      </c>
      <c r="HW19" s="63">
        <v>0</v>
      </c>
      <c r="HX19" s="63">
        <v>0</v>
      </c>
      <c r="HY19" s="63">
        <v>0</v>
      </c>
      <c r="HZ19" s="63">
        <v>0</v>
      </c>
      <c r="IA19" s="63">
        <v>0</v>
      </c>
      <c r="IB19" s="63">
        <v>0</v>
      </c>
      <c r="IC19" s="63">
        <v>0</v>
      </c>
      <c r="ID19" s="63">
        <v>0</v>
      </c>
      <c r="IE19" s="63">
        <v>0</v>
      </c>
      <c r="IF19" s="63">
        <v>0</v>
      </c>
      <c r="IG19" s="63">
        <v>0</v>
      </c>
      <c r="IH19" s="63">
        <v>0</v>
      </c>
      <c r="II19" s="63">
        <v>0</v>
      </c>
      <c r="IJ19" s="63">
        <v>0</v>
      </c>
      <c r="IK19" s="63">
        <v>0</v>
      </c>
      <c r="IL19" s="63">
        <v>0</v>
      </c>
      <c r="IM19" s="63">
        <v>0</v>
      </c>
      <c r="IN19" s="63">
        <v>0</v>
      </c>
      <c r="IO19" s="63">
        <v>0</v>
      </c>
      <c r="IP19" s="63">
        <v>0</v>
      </c>
      <c r="IQ19" s="63">
        <v>0</v>
      </c>
      <c r="IR19" s="63">
        <v>0</v>
      </c>
      <c r="IS19" s="63">
        <v>0</v>
      </c>
      <c r="IT19" s="63">
        <v>0</v>
      </c>
      <c r="IU19" s="63">
        <v>0</v>
      </c>
      <c r="IV19" s="63">
        <v>0</v>
      </c>
      <c r="IW19" s="63">
        <v>0</v>
      </c>
      <c r="IX19" s="63">
        <v>0</v>
      </c>
      <c r="IY19" s="63">
        <v>0</v>
      </c>
      <c r="IZ19" s="63">
        <v>0</v>
      </c>
      <c r="JA19" s="63">
        <v>0</v>
      </c>
      <c r="JB19" s="63">
        <v>0</v>
      </c>
      <c r="JC19" s="63">
        <v>0</v>
      </c>
      <c r="JD19" s="63">
        <v>0</v>
      </c>
      <c r="JE19" s="63">
        <v>0</v>
      </c>
      <c r="JF19" s="63">
        <v>0</v>
      </c>
      <c r="JG19" s="63">
        <v>0</v>
      </c>
      <c r="JH19" s="63">
        <v>0</v>
      </c>
      <c r="JI19" s="63">
        <v>0</v>
      </c>
      <c r="JJ19" s="63">
        <v>0</v>
      </c>
      <c r="JK19" s="63">
        <v>0</v>
      </c>
      <c r="JL19" s="63">
        <v>0</v>
      </c>
      <c r="JM19" s="63">
        <v>0</v>
      </c>
      <c r="JN19" s="63">
        <v>0</v>
      </c>
      <c r="JO19" s="63">
        <v>0</v>
      </c>
      <c r="JP19" s="63">
        <v>0</v>
      </c>
      <c r="JQ19" s="63">
        <v>0</v>
      </c>
      <c r="JR19" s="63">
        <v>0</v>
      </c>
      <c r="JS19" s="63">
        <v>0</v>
      </c>
      <c r="JT19" s="63">
        <v>0</v>
      </c>
      <c r="JU19" s="63">
        <v>0</v>
      </c>
      <c r="JV19" s="63">
        <v>0</v>
      </c>
      <c r="JW19" s="63">
        <v>0</v>
      </c>
      <c r="JX19" s="63">
        <v>0</v>
      </c>
      <c r="JY19" s="63">
        <v>0</v>
      </c>
      <c r="JZ19" s="63">
        <v>0</v>
      </c>
      <c r="KA19" s="63">
        <v>0</v>
      </c>
      <c r="KB19" s="63">
        <v>0</v>
      </c>
      <c r="KC19" s="63">
        <v>0</v>
      </c>
      <c r="KD19" s="63">
        <v>0</v>
      </c>
      <c r="KE19" s="63">
        <v>0</v>
      </c>
      <c r="KF19" s="63">
        <v>0</v>
      </c>
      <c r="KG19" s="63">
        <v>0</v>
      </c>
      <c r="KH19" s="63">
        <v>0</v>
      </c>
      <c r="KI19" s="63">
        <v>0</v>
      </c>
      <c r="KJ19" s="63">
        <v>0</v>
      </c>
      <c r="KK19" s="63">
        <v>0</v>
      </c>
      <c r="KL19" s="63">
        <v>0</v>
      </c>
      <c r="KM19" s="63">
        <v>0</v>
      </c>
      <c r="KN19" s="63">
        <v>0</v>
      </c>
      <c r="KO19" s="63">
        <v>0</v>
      </c>
      <c r="KP19" s="63">
        <v>0</v>
      </c>
      <c r="KQ19" s="63">
        <v>0</v>
      </c>
      <c r="KR19" s="63">
        <v>0</v>
      </c>
      <c r="KS19" s="63">
        <v>0</v>
      </c>
      <c r="KT19" s="63">
        <v>0</v>
      </c>
      <c r="KU19" s="63">
        <v>0</v>
      </c>
      <c r="KV19" s="63">
        <v>0</v>
      </c>
      <c r="KW19" s="63">
        <v>0</v>
      </c>
      <c r="KX19" s="63">
        <v>0</v>
      </c>
      <c r="KY19" s="63">
        <v>0</v>
      </c>
      <c r="KZ19" s="63">
        <v>0</v>
      </c>
      <c r="LA19" s="63">
        <v>0</v>
      </c>
      <c r="LB19" s="63">
        <v>0</v>
      </c>
      <c r="LC19" s="63">
        <v>0</v>
      </c>
      <c r="LD19" s="63">
        <v>0</v>
      </c>
      <c r="LE19" s="63">
        <v>0</v>
      </c>
      <c r="LF19" s="63">
        <v>0</v>
      </c>
      <c r="LG19" s="63">
        <v>0</v>
      </c>
      <c r="LH19" s="63">
        <v>0</v>
      </c>
      <c r="LI19" s="52"/>
      <c r="LJ19" s="52"/>
    </row>
    <row r="20" spans="1:322" s="60" customFormat="1" ht="10.199999999999999" x14ac:dyDescent="0.2">
      <c r="A20" s="52"/>
      <c r="B20" s="52"/>
      <c r="C20" s="52"/>
      <c r="D20" s="52"/>
      <c r="E20" s="101" t="s">
        <v>79</v>
      </c>
      <c r="F20" s="52"/>
      <c r="G20" s="52"/>
      <c r="H20" s="42" t="s">
        <v>68</v>
      </c>
      <c r="I20" s="52"/>
      <c r="J20" s="52"/>
      <c r="K20" s="56" t="s">
        <v>62</v>
      </c>
      <c r="L20" s="52"/>
      <c r="M20" s="59"/>
      <c r="N20" s="52"/>
      <c r="O20" s="62"/>
      <c r="P20" s="52"/>
      <c r="Q20" s="52"/>
      <c r="R20" s="102"/>
      <c r="S20" s="52"/>
      <c r="T20" s="52"/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  <c r="CZ20" s="63">
        <v>0</v>
      </c>
      <c r="DA20" s="63">
        <v>0</v>
      </c>
      <c r="DB20" s="63">
        <v>0</v>
      </c>
      <c r="DC20" s="63">
        <v>0</v>
      </c>
      <c r="DD20" s="63">
        <v>0</v>
      </c>
      <c r="DE20" s="63">
        <v>0</v>
      </c>
      <c r="DF20" s="63">
        <v>0</v>
      </c>
      <c r="DG20" s="63">
        <v>0</v>
      </c>
      <c r="DH20" s="63">
        <v>0</v>
      </c>
      <c r="DI20" s="63">
        <v>0</v>
      </c>
      <c r="DJ20" s="63">
        <v>0</v>
      </c>
      <c r="DK20" s="63">
        <v>0</v>
      </c>
      <c r="DL20" s="63">
        <v>0</v>
      </c>
      <c r="DM20" s="63">
        <v>0</v>
      </c>
      <c r="DN20" s="63">
        <v>0</v>
      </c>
      <c r="DO20" s="63">
        <v>0</v>
      </c>
      <c r="DP20" s="63">
        <v>0</v>
      </c>
      <c r="DQ20" s="63">
        <v>0</v>
      </c>
      <c r="DR20" s="63">
        <v>0</v>
      </c>
      <c r="DS20" s="63">
        <v>0</v>
      </c>
      <c r="DT20" s="63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0</v>
      </c>
      <c r="EB20" s="63">
        <v>0</v>
      </c>
      <c r="EC20" s="63">
        <v>0</v>
      </c>
      <c r="ED20" s="63">
        <v>0</v>
      </c>
      <c r="EE20" s="63">
        <v>0</v>
      </c>
      <c r="EF20" s="63">
        <v>0</v>
      </c>
      <c r="EG20" s="63">
        <v>0</v>
      </c>
      <c r="EH20" s="63">
        <v>0</v>
      </c>
      <c r="EI20" s="63">
        <v>0</v>
      </c>
      <c r="EJ20" s="63">
        <v>0</v>
      </c>
      <c r="EK20" s="63">
        <v>0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0</v>
      </c>
      <c r="ER20" s="63">
        <v>0</v>
      </c>
      <c r="ES20" s="63">
        <v>0</v>
      </c>
      <c r="ET20" s="63">
        <v>0</v>
      </c>
      <c r="EU20" s="63">
        <v>0</v>
      </c>
      <c r="EV20" s="63">
        <v>0</v>
      </c>
      <c r="EW20" s="63">
        <v>0</v>
      </c>
      <c r="EX20" s="63">
        <v>0</v>
      </c>
      <c r="EY20" s="63">
        <v>0</v>
      </c>
      <c r="EZ20" s="63">
        <v>0</v>
      </c>
      <c r="FA20" s="63">
        <v>0</v>
      </c>
      <c r="FB20" s="63">
        <v>0</v>
      </c>
      <c r="FC20" s="63">
        <v>0</v>
      </c>
      <c r="FD20" s="63">
        <v>0</v>
      </c>
      <c r="FE20" s="63">
        <v>0</v>
      </c>
      <c r="FF20" s="63">
        <v>0</v>
      </c>
      <c r="FG20" s="63">
        <v>0</v>
      </c>
      <c r="FH20" s="63">
        <v>0</v>
      </c>
      <c r="FI20" s="63">
        <v>0</v>
      </c>
      <c r="FJ20" s="63">
        <v>0</v>
      </c>
      <c r="FK20" s="63">
        <v>0</v>
      </c>
      <c r="FL20" s="63">
        <v>0</v>
      </c>
      <c r="FM20" s="63">
        <v>0</v>
      </c>
      <c r="FN20" s="63">
        <v>0</v>
      </c>
      <c r="FO20" s="63">
        <v>0</v>
      </c>
      <c r="FP20" s="63">
        <v>0</v>
      </c>
      <c r="FQ20" s="63">
        <v>0</v>
      </c>
      <c r="FR20" s="63">
        <v>0</v>
      </c>
      <c r="FS20" s="63">
        <v>0</v>
      </c>
      <c r="FT20" s="63">
        <v>0</v>
      </c>
      <c r="FU20" s="63">
        <v>0</v>
      </c>
      <c r="FV20" s="63">
        <v>0</v>
      </c>
      <c r="FW20" s="63">
        <v>0</v>
      </c>
      <c r="FX20" s="63">
        <v>0</v>
      </c>
      <c r="FY20" s="63">
        <v>0</v>
      </c>
      <c r="FZ20" s="63">
        <v>0</v>
      </c>
      <c r="GA20" s="63">
        <v>0</v>
      </c>
      <c r="GB20" s="63">
        <v>0</v>
      </c>
      <c r="GC20" s="63">
        <v>0</v>
      </c>
      <c r="GD20" s="63">
        <v>0</v>
      </c>
      <c r="GE20" s="63">
        <v>0</v>
      </c>
      <c r="GF20" s="63">
        <v>0</v>
      </c>
      <c r="GG20" s="63">
        <v>0</v>
      </c>
      <c r="GH20" s="63">
        <v>0</v>
      </c>
      <c r="GI20" s="63">
        <v>0</v>
      </c>
      <c r="GJ20" s="63">
        <v>0</v>
      </c>
      <c r="GK20" s="63">
        <v>0</v>
      </c>
      <c r="GL20" s="63">
        <v>0</v>
      </c>
      <c r="GM20" s="63">
        <v>0</v>
      </c>
      <c r="GN20" s="63">
        <v>0</v>
      </c>
      <c r="GO20" s="63">
        <v>0</v>
      </c>
      <c r="GP20" s="63">
        <v>0</v>
      </c>
      <c r="GQ20" s="63">
        <v>0</v>
      </c>
      <c r="GR20" s="63">
        <v>0</v>
      </c>
      <c r="GS20" s="63">
        <v>0</v>
      </c>
      <c r="GT20" s="63">
        <v>0</v>
      </c>
      <c r="GU20" s="63">
        <v>0</v>
      </c>
      <c r="GV20" s="63">
        <v>0</v>
      </c>
      <c r="GW20" s="63">
        <v>0</v>
      </c>
      <c r="GX20" s="63">
        <v>0</v>
      </c>
      <c r="GY20" s="63">
        <v>0</v>
      </c>
      <c r="GZ20" s="63">
        <v>0</v>
      </c>
      <c r="HA20" s="63">
        <v>0</v>
      </c>
      <c r="HB20" s="63">
        <v>0</v>
      </c>
      <c r="HC20" s="63">
        <v>0</v>
      </c>
      <c r="HD20" s="63">
        <v>0</v>
      </c>
      <c r="HE20" s="63">
        <v>0</v>
      </c>
      <c r="HF20" s="63">
        <v>0</v>
      </c>
      <c r="HG20" s="63">
        <v>0</v>
      </c>
      <c r="HH20" s="63">
        <v>0</v>
      </c>
      <c r="HI20" s="63">
        <v>0</v>
      </c>
      <c r="HJ20" s="63">
        <v>0</v>
      </c>
      <c r="HK20" s="63">
        <v>0</v>
      </c>
      <c r="HL20" s="63">
        <v>0</v>
      </c>
      <c r="HM20" s="63">
        <v>0</v>
      </c>
      <c r="HN20" s="63">
        <v>0</v>
      </c>
      <c r="HO20" s="63">
        <v>0</v>
      </c>
      <c r="HP20" s="63">
        <v>0</v>
      </c>
      <c r="HQ20" s="63">
        <v>0</v>
      </c>
      <c r="HR20" s="63">
        <v>0</v>
      </c>
      <c r="HS20" s="63">
        <v>0</v>
      </c>
      <c r="HT20" s="63">
        <v>0</v>
      </c>
      <c r="HU20" s="63">
        <v>0</v>
      </c>
      <c r="HV20" s="63">
        <v>0</v>
      </c>
      <c r="HW20" s="63">
        <v>0</v>
      </c>
      <c r="HX20" s="63">
        <v>0</v>
      </c>
      <c r="HY20" s="63">
        <v>0</v>
      </c>
      <c r="HZ20" s="63">
        <v>0</v>
      </c>
      <c r="IA20" s="63">
        <v>0</v>
      </c>
      <c r="IB20" s="63">
        <v>0</v>
      </c>
      <c r="IC20" s="63">
        <v>0</v>
      </c>
      <c r="ID20" s="63">
        <v>0</v>
      </c>
      <c r="IE20" s="63">
        <v>0</v>
      </c>
      <c r="IF20" s="63">
        <v>0</v>
      </c>
      <c r="IG20" s="63">
        <v>0</v>
      </c>
      <c r="IH20" s="63">
        <v>0</v>
      </c>
      <c r="II20" s="63">
        <v>0</v>
      </c>
      <c r="IJ20" s="63">
        <v>0</v>
      </c>
      <c r="IK20" s="63">
        <v>0</v>
      </c>
      <c r="IL20" s="63">
        <v>0</v>
      </c>
      <c r="IM20" s="63">
        <v>0</v>
      </c>
      <c r="IN20" s="63">
        <v>0</v>
      </c>
      <c r="IO20" s="63">
        <v>0</v>
      </c>
      <c r="IP20" s="63">
        <v>0</v>
      </c>
      <c r="IQ20" s="63">
        <v>0</v>
      </c>
      <c r="IR20" s="63">
        <v>0</v>
      </c>
      <c r="IS20" s="63">
        <v>0</v>
      </c>
      <c r="IT20" s="63">
        <v>0</v>
      </c>
      <c r="IU20" s="63">
        <v>0</v>
      </c>
      <c r="IV20" s="63">
        <v>0</v>
      </c>
      <c r="IW20" s="63">
        <v>0</v>
      </c>
      <c r="IX20" s="63">
        <v>0</v>
      </c>
      <c r="IY20" s="63">
        <v>0</v>
      </c>
      <c r="IZ20" s="63">
        <v>0</v>
      </c>
      <c r="JA20" s="63">
        <v>0</v>
      </c>
      <c r="JB20" s="63">
        <v>0</v>
      </c>
      <c r="JC20" s="63">
        <v>0</v>
      </c>
      <c r="JD20" s="63">
        <v>0</v>
      </c>
      <c r="JE20" s="63">
        <v>0</v>
      </c>
      <c r="JF20" s="63">
        <v>0</v>
      </c>
      <c r="JG20" s="63">
        <v>0</v>
      </c>
      <c r="JH20" s="63">
        <v>0</v>
      </c>
      <c r="JI20" s="63">
        <v>0</v>
      </c>
      <c r="JJ20" s="63">
        <v>0</v>
      </c>
      <c r="JK20" s="63">
        <v>0</v>
      </c>
      <c r="JL20" s="63">
        <v>0</v>
      </c>
      <c r="JM20" s="63">
        <v>0</v>
      </c>
      <c r="JN20" s="63">
        <v>0</v>
      </c>
      <c r="JO20" s="63">
        <v>0</v>
      </c>
      <c r="JP20" s="63">
        <v>0</v>
      </c>
      <c r="JQ20" s="63">
        <v>0</v>
      </c>
      <c r="JR20" s="63">
        <v>0</v>
      </c>
      <c r="JS20" s="63">
        <v>0</v>
      </c>
      <c r="JT20" s="63">
        <v>0</v>
      </c>
      <c r="JU20" s="63">
        <v>0</v>
      </c>
      <c r="JV20" s="63">
        <v>0</v>
      </c>
      <c r="JW20" s="63">
        <v>0</v>
      </c>
      <c r="JX20" s="63">
        <v>0</v>
      </c>
      <c r="JY20" s="63">
        <v>0</v>
      </c>
      <c r="JZ20" s="63">
        <v>0</v>
      </c>
      <c r="KA20" s="63">
        <v>0</v>
      </c>
      <c r="KB20" s="63">
        <v>0</v>
      </c>
      <c r="KC20" s="63">
        <v>0</v>
      </c>
      <c r="KD20" s="63">
        <v>0</v>
      </c>
      <c r="KE20" s="63">
        <v>0</v>
      </c>
      <c r="KF20" s="63">
        <v>0</v>
      </c>
      <c r="KG20" s="63">
        <v>0</v>
      </c>
      <c r="KH20" s="63">
        <v>0</v>
      </c>
      <c r="KI20" s="63">
        <v>0</v>
      </c>
      <c r="KJ20" s="63">
        <v>0</v>
      </c>
      <c r="KK20" s="63">
        <v>0</v>
      </c>
      <c r="KL20" s="63">
        <v>0</v>
      </c>
      <c r="KM20" s="63">
        <v>0</v>
      </c>
      <c r="KN20" s="63">
        <v>0</v>
      </c>
      <c r="KO20" s="63">
        <v>0</v>
      </c>
      <c r="KP20" s="63">
        <v>0</v>
      </c>
      <c r="KQ20" s="63">
        <v>0</v>
      </c>
      <c r="KR20" s="63">
        <v>0</v>
      </c>
      <c r="KS20" s="63">
        <v>0</v>
      </c>
      <c r="KT20" s="63">
        <v>0</v>
      </c>
      <c r="KU20" s="63">
        <v>0</v>
      </c>
      <c r="KV20" s="63">
        <v>0</v>
      </c>
      <c r="KW20" s="63">
        <v>0</v>
      </c>
      <c r="KX20" s="63">
        <v>0</v>
      </c>
      <c r="KY20" s="63">
        <v>0</v>
      </c>
      <c r="KZ20" s="63">
        <v>0</v>
      </c>
      <c r="LA20" s="63">
        <v>0</v>
      </c>
      <c r="LB20" s="63">
        <v>0</v>
      </c>
      <c r="LC20" s="63">
        <v>0</v>
      </c>
      <c r="LD20" s="63">
        <v>0</v>
      </c>
      <c r="LE20" s="63">
        <v>0</v>
      </c>
      <c r="LF20" s="63">
        <v>0</v>
      </c>
      <c r="LG20" s="63">
        <v>0</v>
      </c>
      <c r="LH20" s="63">
        <v>0</v>
      </c>
      <c r="LI20" s="52"/>
      <c r="LJ20" s="52"/>
    </row>
    <row r="21" spans="1:322" s="60" customFormat="1" ht="10.199999999999999" x14ac:dyDescent="0.2">
      <c r="A21" s="52"/>
      <c r="B21" s="52"/>
      <c r="C21" s="52"/>
      <c r="D21" s="52"/>
      <c r="E21" s="101" t="s">
        <v>79</v>
      </c>
      <c r="F21" s="52"/>
      <c r="G21" s="52"/>
      <c r="H21" s="42" t="s">
        <v>69</v>
      </c>
      <c r="I21" s="52"/>
      <c r="J21" s="52"/>
      <c r="K21" s="56" t="s">
        <v>62</v>
      </c>
      <c r="L21" s="52"/>
      <c r="M21" s="59"/>
      <c r="N21" s="52"/>
      <c r="O21" s="62"/>
      <c r="P21" s="52"/>
      <c r="Q21" s="52"/>
      <c r="R21" s="102"/>
      <c r="S21" s="52"/>
      <c r="T21" s="52"/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  <c r="CZ21" s="63">
        <v>0</v>
      </c>
      <c r="DA21" s="63">
        <v>0</v>
      </c>
      <c r="DB21" s="63">
        <v>0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0</v>
      </c>
      <c r="DL21" s="63">
        <v>0</v>
      </c>
      <c r="DM21" s="63">
        <v>0</v>
      </c>
      <c r="DN21" s="63">
        <v>0</v>
      </c>
      <c r="DO21" s="63">
        <v>0</v>
      </c>
      <c r="DP21" s="63">
        <v>0</v>
      </c>
      <c r="DQ21" s="63">
        <v>0</v>
      </c>
      <c r="DR21" s="63">
        <v>0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0</v>
      </c>
      <c r="EB21" s="63">
        <v>0</v>
      </c>
      <c r="EC21" s="63">
        <v>0</v>
      </c>
      <c r="ED21" s="63">
        <v>0</v>
      </c>
      <c r="EE21" s="63">
        <v>0</v>
      </c>
      <c r="EF21" s="63">
        <v>0</v>
      </c>
      <c r="EG21" s="63">
        <v>0</v>
      </c>
      <c r="EH21" s="63">
        <v>0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0</v>
      </c>
      <c r="ER21" s="63">
        <v>0</v>
      </c>
      <c r="ES21" s="63">
        <v>0</v>
      </c>
      <c r="ET21" s="63">
        <v>0</v>
      </c>
      <c r="EU21" s="63">
        <v>0</v>
      </c>
      <c r="EV21" s="63">
        <v>0</v>
      </c>
      <c r="EW21" s="63">
        <v>0</v>
      </c>
      <c r="EX21" s="63">
        <v>0</v>
      </c>
      <c r="EY21" s="63">
        <v>0</v>
      </c>
      <c r="EZ21" s="63">
        <v>0</v>
      </c>
      <c r="FA21" s="63">
        <v>0</v>
      </c>
      <c r="FB21" s="63">
        <v>0</v>
      </c>
      <c r="FC21" s="63">
        <v>0</v>
      </c>
      <c r="FD21" s="63">
        <v>0</v>
      </c>
      <c r="FE21" s="63">
        <v>0</v>
      </c>
      <c r="FF21" s="63">
        <v>0</v>
      </c>
      <c r="FG21" s="63">
        <v>0</v>
      </c>
      <c r="FH21" s="63">
        <v>0</v>
      </c>
      <c r="FI21" s="63">
        <v>0</v>
      </c>
      <c r="FJ21" s="63">
        <v>0</v>
      </c>
      <c r="FK21" s="63">
        <v>0</v>
      </c>
      <c r="FL21" s="63">
        <v>0</v>
      </c>
      <c r="FM21" s="63">
        <v>0</v>
      </c>
      <c r="FN21" s="63">
        <v>0</v>
      </c>
      <c r="FO21" s="63">
        <v>0</v>
      </c>
      <c r="FP21" s="63">
        <v>0</v>
      </c>
      <c r="FQ21" s="63">
        <v>0</v>
      </c>
      <c r="FR21" s="63">
        <v>0</v>
      </c>
      <c r="FS21" s="63">
        <v>0</v>
      </c>
      <c r="FT21" s="63">
        <v>0</v>
      </c>
      <c r="FU21" s="63">
        <v>0</v>
      </c>
      <c r="FV21" s="63">
        <v>0</v>
      </c>
      <c r="FW21" s="63">
        <v>0</v>
      </c>
      <c r="FX21" s="63">
        <v>0</v>
      </c>
      <c r="FY21" s="63">
        <v>0</v>
      </c>
      <c r="FZ21" s="63">
        <v>0</v>
      </c>
      <c r="GA21" s="63">
        <v>0</v>
      </c>
      <c r="GB21" s="63">
        <v>0</v>
      </c>
      <c r="GC21" s="63">
        <v>0</v>
      </c>
      <c r="GD21" s="63">
        <v>0</v>
      </c>
      <c r="GE21" s="63">
        <v>0</v>
      </c>
      <c r="GF21" s="63">
        <v>0</v>
      </c>
      <c r="GG21" s="63">
        <v>0</v>
      </c>
      <c r="GH21" s="63">
        <v>0</v>
      </c>
      <c r="GI21" s="63">
        <v>0</v>
      </c>
      <c r="GJ21" s="63">
        <v>0</v>
      </c>
      <c r="GK21" s="63">
        <v>0</v>
      </c>
      <c r="GL21" s="63">
        <v>0</v>
      </c>
      <c r="GM21" s="63">
        <v>0</v>
      </c>
      <c r="GN21" s="63">
        <v>0</v>
      </c>
      <c r="GO21" s="63">
        <v>0</v>
      </c>
      <c r="GP21" s="63">
        <v>0</v>
      </c>
      <c r="GQ21" s="63">
        <v>0</v>
      </c>
      <c r="GR21" s="63">
        <v>0</v>
      </c>
      <c r="GS21" s="63">
        <v>0</v>
      </c>
      <c r="GT21" s="63">
        <v>0</v>
      </c>
      <c r="GU21" s="63">
        <v>0</v>
      </c>
      <c r="GV21" s="63">
        <v>0</v>
      </c>
      <c r="GW21" s="63">
        <v>0</v>
      </c>
      <c r="GX21" s="63">
        <v>0</v>
      </c>
      <c r="GY21" s="63">
        <v>0</v>
      </c>
      <c r="GZ21" s="63">
        <v>0</v>
      </c>
      <c r="HA21" s="63">
        <v>0</v>
      </c>
      <c r="HB21" s="63">
        <v>0</v>
      </c>
      <c r="HC21" s="63">
        <v>0</v>
      </c>
      <c r="HD21" s="63">
        <v>0</v>
      </c>
      <c r="HE21" s="63">
        <v>0</v>
      </c>
      <c r="HF21" s="63">
        <v>0</v>
      </c>
      <c r="HG21" s="63">
        <v>0</v>
      </c>
      <c r="HH21" s="63">
        <v>0</v>
      </c>
      <c r="HI21" s="63">
        <v>0</v>
      </c>
      <c r="HJ21" s="63">
        <v>0</v>
      </c>
      <c r="HK21" s="63">
        <v>0</v>
      </c>
      <c r="HL21" s="63">
        <v>0</v>
      </c>
      <c r="HM21" s="63">
        <v>0</v>
      </c>
      <c r="HN21" s="63">
        <v>0</v>
      </c>
      <c r="HO21" s="63">
        <v>0</v>
      </c>
      <c r="HP21" s="63">
        <v>0</v>
      </c>
      <c r="HQ21" s="63">
        <v>0</v>
      </c>
      <c r="HR21" s="63">
        <v>0</v>
      </c>
      <c r="HS21" s="63">
        <v>0</v>
      </c>
      <c r="HT21" s="63">
        <v>0</v>
      </c>
      <c r="HU21" s="63">
        <v>0</v>
      </c>
      <c r="HV21" s="63">
        <v>0</v>
      </c>
      <c r="HW21" s="63">
        <v>0</v>
      </c>
      <c r="HX21" s="63">
        <v>0</v>
      </c>
      <c r="HY21" s="63">
        <v>0</v>
      </c>
      <c r="HZ21" s="63">
        <v>0</v>
      </c>
      <c r="IA21" s="63">
        <v>0</v>
      </c>
      <c r="IB21" s="63">
        <v>0</v>
      </c>
      <c r="IC21" s="63">
        <v>0</v>
      </c>
      <c r="ID21" s="63">
        <v>0</v>
      </c>
      <c r="IE21" s="63">
        <v>0</v>
      </c>
      <c r="IF21" s="63">
        <v>0</v>
      </c>
      <c r="IG21" s="63">
        <v>0</v>
      </c>
      <c r="IH21" s="63">
        <v>0</v>
      </c>
      <c r="II21" s="63">
        <v>0</v>
      </c>
      <c r="IJ21" s="63">
        <v>0</v>
      </c>
      <c r="IK21" s="63">
        <v>0</v>
      </c>
      <c r="IL21" s="63">
        <v>0</v>
      </c>
      <c r="IM21" s="63">
        <v>0</v>
      </c>
      <c r="IN21" s="63">
        <v>0</v>
      </c>
      <c r="IO21" s="63">
        <v>0</v>
      </c>
      <c r="IP21" s="63">
        <v>0</v>
      </c>
      <c r="IQ21" s="63">
        <v>0</v>
      </c>
      <c r="IR21" s="63">
        <v>0</v>
      </c>
      <c r="IS21" s="63">
        <v>0</v>
      </c>
      <c r="IT21" s="63">
        <v>0</v>
      </c>
      <c r="IU21" s="63">
        <v>0</v>
      </c>
      <c r="IV21" s="63">
        <v>0</v>
      </c>
      <c r="IW21" s="63">
        <v>0</v>
      </c>
      <c r="IX21" s="63">
        <v>0</v>
      </c>
      <c r="IY21" s="63">
        <v>0</v>
      </c>
      <c r="IZ21" s="63">
        <v>0</v>
      </c>
      <c r="JA21" s="63">
        <v>0</v>
      </c>
      <c r="JB21" s="63">
        <v>0</v>
      </c>
      <c r="JC21" s="63">
        <v>0</v>
      </c>
      <c r="JD21" s="63">
        <v>0</v>
      </c>
      <c r="JE21" s="63">
        <v>0</v>
      </c>
      <c r="JF21" s="63">
        <v>0</v>
      </c>
      <c r="JG21" s="63">
        <v>0</v>
      </c>
      <c r="JH21" s="63">
        <v>0</v>
      </c>
      <c r="JI21" s="63">
        <v>0</v>
      </c>
      <c r="JJ21" s="63">
        <v>0</v>
      </c>
      <c r="JK21" s="63">
        <v>0</v>
      </c>
      <c r="JL21" s="63">
        <v>0</v>
      </c>
      <c r="JM21" s="63">
        <v>0</v>
      </c>
      <c r="JN21" s="63">
        <v>0</v>
      </c>
      <c r="JO21" s="63">
        <v>0</v>
      </c>
      <c r="JP21" s="63">
        <v>0</v>
      </c>
      <c r="JQ21" s="63">
        <v>0</v>
      </c>
      <c r="JR21" s="63">
        <v>0</v>
      </c>
      <c r="JS21" s="63">
        <v>0</v>
      </c>
      <c r="JT21" s="63">
        <v>0</v>
      </c>
      <c r="JU21" s="63">
        <v>0</v>
      </c>
      <c r="JV21" s="63">
        <v>0</v>
      </c>
      <c r="JW21" s="63">
        <v>0</v>
      </c>
      <c r="JX21" s="63">
        <v>0</v>
      </c>
      <c r="JY21" s="63">
        <v>0</v>
      </c>
      <c r="JZ21" s="63">
        <v>0</v>
      </c>
      <c r="KA21" s="63">
        <v>0</v>
      </c>
      <c r="KB21" s="63">
        <v>0</v>
      </c>
      <c r="KC21" s="63">
        <v>0</v>
      </c>
      <c r="KD21" s="63">
        <v>0</v>
      </c>
      <c r="KE21" s="63">
        <v>0</v>
      </c>
      <c r="KF21" s="63">
        <v>0</v>
      </c>
      <c r="KG21" s="63">
        <v>0</v>
      </c>
      <c r="KH21" s="63">
        <v>0</v>
      </c>
      <c r="KI21" s="63">
        <v>0</v>
      </c>
      <c r="KJ21" s="63">
        <v>0</v>
      </c>
      <c r="KK21" s="63">
        <v>0</v>
      </c>
      <c r="KL21" s="63">
        <v>0</v>
      </c>
      <c r="KM21" s="63">
        <v>0</v>
      </c>
      <c r="KN21" s="63">
        <v>0</v>
      </c>
      <c r="KO21" s="63">
        <v>0</v>
      </c>
      <c r="KP21" s="63">
        <v>0</v>
      </c>
      <c r="KQ21" s="63">
        <v>0</v>
      </c>
      <c r="KR21" s="63">
        <v>0</v>
      </c>
      <c r="KS21" s="63">
        <v>0</v>
      </c>
      <c r="KT21" s="63">
        <v>0</v>
      </c>
      <c r="KU21" s="63">
        <v>0</v>
      </c>
      <c r="KV21" s="63">
        <v>0</v>
      </c>
      <c r="KW21" s="63">
        <v>0</v>
      </c>
      <c r="KX21" s="63">
        <v>0</v>
      </c>
      <c r="KY21" s="63">
        <v>0</v>
      </c>
      <c r="KZ21" s="63">
        <v>0</v>
      </c>
      <c r="LA21" s="63">
        <v>0</v>
      </c>
      <c r="LB21" s="63">
        <v>0</v>
      </c>
      <c r="LC21" s="63">
        <v>0</v>
      </c>
      <c r="LD21" s="63">
        <v>0</v>
      </c>
      <c r="LE21" s="63">
        <v>0</v>
      </c>
      <c r="LF21" s="63">
        <v>0</v>
      </c>
      <c r="LG21" s="63">
        <v>0</v>
      </c>
      <c r="LH21" s="63">
        <v>0</v>
      </c>
      <c r="LI21" s="52"/>
      <c r="LJ21" s="52"/>
    </row>
    <row r="22" spans="1:322" s="60" customFormat="1" ht="10.199999999999999" x14ac:dyDescent="0.2">
      <c r="A22" s="52"/>
      <c r="B22" s="52"/>
      <c r="C22" s="52"/>
      <c r="D22" s="52"/>
      <c r="E22" s="101" t="s">
        <v>79</v>
      </c>
      <c r="F22" s="52"/>
      <c r="G22" s="52"/>
      <c r="H22" s="42" t="s">
        <v>70</v>
      </c>
      <c r="I22" s="52"/>
      <c r="J22" s="52"/>
      <c r="K22" s="56" t="s">
        <v>62</v>
      </c>
      <c r="L22" s="52"/>
      <c r="M22" s="59"/>
      <c r="N22" s="52"/>
      <c r="O22" s="62"/>
      <c r="P22" s="52"/>
      <c r="Q22" s="52"/>
      <c r="R22" s="102"/>
      <c r="S22" s="52"/>
      <c r="T22" s="52"/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  <c r="CZ22" s="63">
        <v>0</v>
      </c>
      <c r="DA22" s="63">
        <v>0</v>
      </c>
      <c r="DB22" s="63">
        <v>0</v>
      </c>
      <c r="DC22" s="63">
        <v>0</v>
      </c>
      <c r="DD22" s="63">
        <v>0</v>
      </c>
      <c r="DE22" s="63">
        <v>0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0</v>
      </c>
      <c r="DL22" s="63">
        <v>0</v>
      </c>
      <c r="DM22" s="63">
        <v>0</v>
      </c>
      <c r="DN22" s="63">
        <v>0</v>
      </c>
      <c r="DO22" s="63">
        <v>0</v>
      </c>
      <c r="DP22" s="63">
        <v>0</v>
      </c>
      <c r="DQ22" s="63">
        <v>0</v>
      </c>
      <c r="DR22" s="63">
        <v>0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0</v>
      </c>
      <c r="EB22" s="63">
        <v>0</v>
      </c>
      <c r="EC22" s="63">
        <v>0</v>
      </c>
      <c r="ED22" s="63">
        <v>0</v>
      </c>
      <c r="EE22" s="63">
        <v>0</v>
      </c>
      <c r="EF22" s="63">
        <v>0</v>
      </c>
      <c r="EG22" s="63">
        <v>0</v>
      </c>
      <c r="EH22" s="63">
        <v>0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0</v>
      </c>
      <c r="ER22" s="63">
        <v>0</v>
      </c>
      <c r="ES22" s="63">
        <v>0</v>
      </c>
      <c r="ET22" s="63">
        <v>0</v>
      </c>
      <c r="EU22" s="63">
        <v>0</v>
      </c>
      <c r="EV22" s="63">
        <v>0</v>
      </c>
      <c r="EW22" s="63">
        <v>0</v>
      </c>
      <c r="EX22" s="63">
        <v>0</v>
      </c>
      <c r="EY22" s="63">
        <v>0</v>
      </c>
      <c r="EZ22" s="63">
        <v>0</v>
      </c>
      <c r="FA22" s="63">
        <v>0</v>
      </c>
      <c r="FB22" s="63">
        <v>0</v>
      </c>
      <c r="FC22" s="63">
        <v>0</v>
      </c>
      <c r="FD22" s="63">
        <v>0</v>
      </c>
      <c r="FE22" s="63">
        <v>0</v>
      </c>
      <c r="FF22" s="63">
        <v>0</v>
      </c>
      <c r="FG22" s="63">
        <v>0</v>
      </c>
      <c r="FH22" s="63">
        <v>0</v>
      </c>
      <c r="FI22" s="63">
        <v>0</v>
      </c>
      <c r="FJ22" s="63">
        <v>0</v>
      </c>
      <c r="FK22" s="63">
        <v>0</v>
      </c>
      <c r="FL22" s="63">
        <v>0</v>
      </c>
      <c r="FM22" s="63">
        <v>0</v>
      </c>
      <c r="FN22" s="63">
        <v>0</v>
      </c>
      <c r="FO22" s="63">
        <v>0</v>
      </c>
      <c r="FP22" s="63">
        <v>0</v>
      </c>
      <c r="FQ22" s="63">
        <v>0</v>
      </c>
      <c r="FR22" s="63">
        <v>0</v>
      </c>
      <c r="FS22" s="63">
        <v>0</v>
      </c>
      <c r="FT22" s="63">
        <v>0</v>
      </c>
      <c r="FU22" s="63">
        <v>0</v>
      </c>
      <c r="FV22" s="63">
        <v>0</v>
      </c>
      <c r="FW22" s="63">
        <v>0</v>
      </c>
      <c r="FX22" s="63">
        <v>0</v>
      </c>
      <c r="FY22" s="63">
        <v>0</v>
      </c>
      <c r="FZ22" s="63">
        <v>0</v>
      </c>
      <c r="GA22" s="63">
        <v>0</v>
      </c>
      <c r="GB22" s="63">
        <v>0</v>
      </c>
      <c r="GC22" s="63">
        <v>0</v>
      </c>
      <c r="GD22" s="63">
        <v>0</v>
      </c>
      <c r="GE22" s="63">
        <v>0</v>
      </c>
      <c r="GF22" s="63">
        <v>0</v>
      </c>
      <c r="GG22" s="63">
        <v>0</v>
      </c>
      <c r="GH22" s="63">
        <v>0</v>
      </c>
      <c r="GI22" s="63">
        <v>0</v>
      </c>
      <c r="GJ22" s="63">
        <v>0</v>
      </c>
      <c r="GK22" s="63">
        <v>0</v>
      </c>
      <c r="GL22" s="63">
        <v>0</v>
      </c>
      <c r="GM22" s="63">
        <v>0</v>
      </c>
      <c r="GN22" s="63">
        <v>0</v>
      </c>
      <c r="GO22" s="63">
        <v>0</v>
      </c>
      <c r="GP22" s="63">
        <v>0</v>
      </c>
      <c r="GQ22" s="63">
        <v>0</v>
      </c>
      <c r="GR22" s="63">
        <v>0</v>
      </c>
      <c r="GS22" s="63">
        <v>0</v>
      </c>
      <c r="GT22" s="63">
        <v>0</v>
      </c>
      <c r="GU22" s="63">
        <v>0</v>
      </c>
      <c r="GV22" s="63">
        <v>0</v>
      </c>
      <c r="GW22" s="63">
        <v>0</v>
      </c>
      <c r="GX22" s="63">
        <v>0</v>
      </c>
      <c r="GY22" s="63">
        <v>0</v>
      </c>
      <c r="GZ22" s="63">
        <v>0</v>
      </c>
      <c r="HA22" s="63">
        <v>0</v>
      </c>
      <c r="HB22" s="63">
        <v>0</v>
      </c>
      <c r="HC22" s="63">
        <v>0</v>
      </c>
      <c r="HD22" s="63">
        <v>0</v>
      </c>
      <c r="HE22" s="63">
        <v>0</v>
      </c>
      <c r="HF22" s="63">
        <v>0</v>
      </c>
      <c r="HG22" s="63">
        <v>0</v>
      </c>
      <c r="HH22" s="63">
        <v>0</v>
      </c>
      <c r="HI22" s="63">
        <v>0</v>
      </c>
      <c r="HJ22" s="63">
        <v>0</v>
      </c>
      <c r="HK22" s="63">
        <v>0</v>
      </c>
      <c r="HL22" s="63">
        <v>0</v>
      </c>
      <c r="HM22" s="63">
        <v>0</v>
      </c>
      <c r="HN22" s="63">
        <v>0</v>
      </c>
      <c r="HO22" s="63">
        <v>0</v>
      </c>
      <c r="HP22" s="63">
        <v>0</v>
      </c>
      <c r="HQ22" s="63">
        <v>0</v>
      </c>
      <c r="HR22" s="63">
        <v>0</v>
      </c>
      <c r="HS22" s="63">
        <v>0</v>
      </c>
      <c r="HT22" s="63">
        <v>0</v>
      </c>
      <c r="HU22" s="63">
        <v>0</v>
      </c>
      <c r="HV22" s="63">
        <v>0</v>
      </c>
      <c r="HW22" s="63">
        <v>0</v>
      </c>
      <c r="HX22" s="63">
        <v>0</v>
      </c>
      <c r="HY22" s="63">
        <v>0</v>
      </c>
      <c r="HZ22" s="63">
        <v>0</v>
      </c>
      <c r="IA22" s="63">
        <v>0</v>
      </c>
      <c r="IB22" s="63">
        <v>0</v>
      </c>
      <c r="IC22" s="63">
        <v>0</v>
      </c>
      <c r="ID22" s="63">
        <v>0</v>
      </c>
      <c r="IE22" s="63">
        <v>0</v>
      </c>
      <c r="IF22" s="63">
        <v>0</v>
      </c>
      <c r="IG22" s="63">
        <v>0</v>
      </c>
      <c r="IH22" s="63">
        <v>0</v>
      </c>
      <c r="II22" s="63">
        <v>0</v>
      </c>
      <c r="IJ22" s="63">
        <v>0</v>
      </c>
      <c r="IK22" s="63">
        <v>0</v>
      </c>
      <c r="IL22" s="63">
        <v>0</v>
      </c>
      <c r="IM22" s="63">
        <v>0</v>
      </c>
      <c r="IN22" s="63">
        <v>0</v>
      </c>
      <c r="IO22" s="63">
        <v>0</v>
      </c>
      <c r="IP22" s="63">
        <v>0</v>
      </c>
      <c r="IQ22" s="63">
        <v>0</v>
      </c>
      <c r="IR22" s="63">
        <v>0</v>
      </c>
      <c r="IS22" s="63">
        <v>0</v>
      </c>
      <c r="IT22" s="63">
        <v>0</v>
      </c>
      <c r="IU22" s="63">
        <v>0</v>
      </c>
      <c r="IV22" s="63">
        <v>0</v>
      </c>
      <c r="IW22" s="63">
        <v>0</v>
      </c>
      <c r="IX22" s="63">
        <v>0</v>
      </c>
      <c r="IY22" s="63">
        <v>0</v>
      </c>
      <c r="IZ22" s="63">
        <v>0</v>
      </c>
      <c r="JA22" s="63">
        <v>0</v>
      </c>
      <c r="JB22" s="63">
        <v>0</v>
      </c>
      <c r="JC22" s="63">
        <v>0</v>
      </c>
      <c r="JD22" s="63">
        <v>0</v>
      </c>
      <c r="JE22" s="63">
        <v>0</v>
      </c>
      <c r="JF22" s="63">
        <v>0</v>
      </c>
      <c r="JG22" s="63">
        <v>0</v>
      </c>
      <c r="JH22" s="63">
        <v>0</v>
      </c>
      <c r="JI22" s="63">
        <v>0</v>
      </c>
      <c r="JJ22" s="63">
        <v>0</v>
      </c>
      <c r="JK22" s="63">
        <v>0</v>
      </c>
      <c r="JL22" s="63">
        <v>0</v>
      </c>
      <c r="JM22" s="63">
        <v>0</v>
      </c>
      <c r="JN22" s="63">
        <v>0</v>
      </c>
      <c r="JO22" s="63">
        <v>0</v>
      </c>
      <c r="JP22" s="63">
        <v>0</v>
      </c>
      <c r="JQ22" s="63">
        <v>0</v>
      </c>
      <c r="JR22" s="63">
        <v>0</v>
      </c>
      <c r="JS22" s="63">
        <v>0</v>
      </c>
      <c r="JT22" s="63">
        <v>0</v>
      </c>
      <c r="JU22" s="63">
        <v>0</v>
      </c>
      <c r="JV22" s="63">
        <v>0</v>
      </c>
      <c r="JW22" s="63">
        <v>0</v>
      </c>
      <c r="JX22" s="63">
        <v>0</v>
      </c>
      <c r="JY22" s="63">
        <v>0</v>
      </c>
      <c r="JZ22" s="63">
        <v>0</v>
      </c>
      <c r="KA22" s="63">
        <v>0</v>
      </c>
      <c r="KB22" s="63">
        <v>0</v>
      </c>
      <c r="KC22" s="63">
        <v>0</v>
      </c>
      <c r="KD22" s="63">
        <v>0</v>
      </c>
      <c r="KE22" s="63">
        <v>0</v>
      </c>
      <c r="KF22" s="63">
        <v>0</v>
      </c>
      <c r="KG22" s="63">
        <v>0</v>
      </c>
      <c r="KH22" s="63">
        <v>0</v>
      </c>
      <c r="KI22" s="63">
        <v>0</v>
      </c>
      <c r="KJ22" s="63">
        <v>0</v>
      </c>
      <c r="KK22" s="63">
        <v>0</v>
      </c>
      <c r="KL22" s="63">
        <v>0</v>
      </c>
      <c r="KM22" s="63">
        <v>0</v>
      </c>
      <c r="KN22" s="63">
        <v>0</v>
      </c>
      <c r="KO22" s="63">
        <v>0</v>
      </c>
      <c r="KP22" s="63">
        <v>0</v>
      </c>
      <c r="KQ22" s="63">
        <v>0</v>
      </c>
      <c r="KR22" s="63">
        <v>0</v>
      </c>
      <c r="KS22" s="63">
        <v>0</v>
      </c>
      <c r="KT22" s="63">
        <v>0</v>
      </c>
      <c r="KU22" s="63">
        <v>0</v>
      </c>
      <c r="KV22" s="63">
        <v>0</v>
      </c>
      <c r="KW22" s="63">
        <v>0</v>
      </c>
      <c r="KX22" s="63">
        <v>0</v>
      </c>
      <c r="KY22" s="63">
        <v>0</v>
      </c>
      <c r="KZ22" s="63">
        <v>0</v>
      </c>
      <c r="LA22" s="63">
        <v>0</v>
      </c>
      <c r="LB22" s="63">
        <v>0</v>
      </c>
      <c r="LC22" s="63">
        <v>0</v>
      </c>
      <c r="LD22" s="63">
        <v>0</v>
      </c>
      <c r="LE22" s="63">
        <v>0</v>
      </c>
      <c r="LF22" s="63">
        <v>0</v>
      </c>
      <c r="LG22" s="63">
        <v>0</v>
      </c>
      <c r="LH22" s="63">
        <v>0</v>
      </c>
      <c r="LI22" s="52"/>
      <c r="LJ22" s="52"/>
    </row>
    <row r="23" spans="1:322" s="60" customFormat="1" ht="10.199999999999999" x14ac:dyDescent="0.2">
      <c r="A23" s="52"/>
      <c r="B23" s="52"/>
      <c r="C23" s="52"/>
      <c r="D23" s="52"/>
      <c r="E23" s="101" t="s">
        <v>79</v>
      </c>
      <c r="F23" s="52"/>
      <c r="G23" s="52"/>
      <c r="H23" s="42" t="s">
        <v>71</v>
      </c>
      <c r="I23" s="52"/>
      <c r="J23" s="52"/>
      <c r="K23" s="56" t="s">
        <v>62</v>
      </c>
      <c r="L23" s="52"/>
      <c r="M23" s="59"/>
      <c r="N23" s="52"/>
      <c r="O23" s="62"/>
      <c r="P23" s="52"/>
      <c r="Q23" s="52"/>
      <c r="R23" s="102"/>
      <c r="S23" s="52"/>
      <c r="T23" s="52"/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  <c r="CZ23" s="63">
        <v>0</v>
      </c>
      <c r="DA23" s="63">
        <v>0</v>
      </c>
      <c r="DB23" s="63">
        <v>0</v>
      </c>
      <c r="DC23" s="63">
        <v>0</v>
      </c>
      <c r="DD23" s="63">
        <v>0</v>
      </c>
      <c r="DE23" s="63">
        <v>0</v>
      </c>
      <c r="DF23" s="63">
        <v>0</v>
      </c>
      <c r="DG23" s="63">
        <v>0</v>
      </c>
      <c r="DH23" s="63">
        <v>0</v>
      </c>
      <c r="DI23" s="63">
        <v>0</v>
      </c>
      <c r="DJ23" s="63">
        <v>0</v>
      </c>
      <c r="DK23" s="63">
        <v>0</v>
      </c>
      <c r="DL23" s="63">
        <v>0</v>
      </c>
      <c r="DM23" s="63">
        <v>0</v>
      </c>
      <c r="DN23" s="63">
        <v>0</v>
      </c>
      <c r="DO23" s="63">
        <v>0</v>
      </c>
      <c r="DP23" s="63">
        <v>0</v>
      </c>
      <c r="DQ23" s="63">
        <v>0</v>
      </c>
      <c r="DR23" s="63">
        <v>0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0</v>
      </c>
      <c r="EB23" s="63">
        <v>0</v>
      </c>
      <c r="EC23" s="63">
        <v>0</v>
      </c>
      <c r="ED23" s="63">
        <v>0</v>
      </c>
      <c r="EE23" s="63">
        <v>0</v>
      </c>
      <c r="EF23" s="63">
        <v>0</v>
      </c>
      <c r="EG23" s="63">
        <v>0</v>
      </c>
      <c r="EH23" s="63">
        <v>0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0</v>
      </c>
      <c r="ER23" s="63">
        <v>0</v>
      </c>
      <c r="ES23" s="63">
        <v>0</v>
      </c>
      <c r="ET23" s="63">
        <v>0</v>
      </c>
      <c r="EU23" s="63">
        <v>0</v>
      </c>
      <c r="EV23" s="63">
        <v>0</v>
      </c>
      <c r="EW23" s="63">
        <v>0</v>
      </c>
      <c r="EX23" s="63">
        <v>0</v>
      </c>
      <c r="EY23" s="63">
        <v>0</v>
      </c>
      <c r="EZ23" s="63">
        <v>0</v>
      </c>
      <c r="FA23" s="63">
        <v>0</v>
      </c>
      <c r="FB23" s="63">
        <v>0</v>
      </c>
      <c r="FC23" s="63">
        <v>0</v>
      </c>
      <c r="FD23" s="63">
        <v>0</v>
      </c>
      <c r="FE23" s="63">
        <v>0</v>
      </c>
      <c r="FF23" s="63">
        <v>0</v>
      </c>
      <c r="FG23" s="63">
        <v>0</v>
      </c>
      <c r="FH23" s="63">
        <v>0</v>
      </c>
      <c r="FI23" s="63">
        <v>0</v>
      </c>
      <c r="FJ23" s="63">
        <v>0</v>
      </c>
      <c r="FK23" s="63">
        <v>0</v>
      </c>
      <c r="FL23" s="63">
        <v>0</v>
      </c>
      <c r="FM23" s="63">
        <v>0</v>
      </c>
      <c r="FN23" s="63">
        <v>0</v>
      </c>
      <c r="FO23" s="63">
        <v>0</v>
      </c>
      <c r="FP23" s="63">
        <v>0</v>
      </c>
      <c r="FQ23" s="63">
        <v>0</v>
      </c>
      <c r="FR23" s="63">
        <v>0</v>
      </c>
      <c r="FS23" s="63">
        <v>0</v>
      </c>
      <c r="FT23" s="63">
        <v>0</v>
      </c>
      <c r="FU23" s="63">
        <v>0</v>
      </c>
      <c r="FV23" s="63">
        <v>0</v>
      </c>
      <c r="FW23" s="63">
        <v>0</v>
      </c>
      <c r="FX23" s="63">
        <v>0</v>
      </c>
      <c r="FY23" s="63">
        <v>0</v>
      </c>
      <c r="FZ23" s="63">
        <v>0</v>
      </c>
      <c r="GA23" s="63">
        <v>0</v>
      </c>
      <c r="GB23" s="63">
        <v>0</v>
      </c>
      <c r="GC23" s="63">
        <v>0</v>
      </c>
      <c r="GD23" s="63">
        <v>0</v>
      </c>
      <c r="GE23" s="63">
        <v>0</v>
      </c>
      <c r="GF23" s="63">
        <v>0</v>
      </c>
      <c r="GG23" s="63">
        <v>0</v>
      </c>
      <c r="GH23" s="63">
        <v>0</v>
      </c>
      <c r="GI23" s="63">
        <v>0</v>
      </c>
      <c r="GJ23" s="63">
        <v>0</v>
      </c>
      <c r="GK23" s="63">
        <v>0</v>
      </c>
      <c r="GL23" s="63">
        <v>0</v>
      </c>
      <c r="GM23" s="63">
        <v>0</v>
      </c>
      <c r="GN23" s="63">
        <v>0</v>
      </c>
      <c r="GO23" s="63">
        <v>0</v>
      </c>
      <c r="GP23" s="63">
        <v>0</v>
      </c>
      <c r="GQ23" s="63">
        <v>0</v>
      </c>
      <c r="GR23" s="63">
        <v>0</v>
      </c>
      <c r="GS23" s="63">
        <v>0</v>
      </c>
      <c r="GT23" s="63">
        <v>0</v>
      </c>
      <c r="GU23" s="63">
        <v>0</v>
      </c>
      <c r="GV23" s="63">
        <v>0</v>
      </c>
      <c r="GW23" s="63">
        <v>0</v>
      </c>
      <c r="GX23" s="63">
        <v>0</v>
      </c>
      <c r="GY23" s="63">
        <v>0</v>
      </c>
      <c r="GZ23" s="63">
        <v>0</v>
      </c>
      <c r="HA23" s="63">
        <v>0</v>
      </c>
      <c r="HB23" s="63">
        <v>0</v>
      </c>
      <c r="HC23" s="63">
        <v>0</v>
      </c>
      <c r="HD23" s="63">
        <v>0</v>
      </c>
      <c r="HE23" s="63">
        <v>0</v>
      </c>
      <c r="HF23" s="63">
        <v>0</v>
      </c>
      <c r="HG23" s="63">
        <v>0</v>
      </c>
      <c r="HH23" s="63">
        <v>0</v>
      </c>
      <c r="HI23" s="63">
        <v>0</v>
      </c>
      <c r="HJ23" s="63">
        <v>0</v>
      </c>
      <c r="HK23" s="63">
        <v>0</v>
      </c>
      <c r="HL23" s="63">
        <v>0</v>
      </c>
      <c r="HM23" s="63">
        <v>0</v>
      </c>
      <c r="HN23" s="63">
        <v>0</v>
      </c>
      <c r="HO23" s="63">
        <v>0</v>
      </c>
      <c r="HP23" s="63">
        <v>0</v>
      </c>
      <c r="HQ23" s="63">
        <v>0</v>
      </c>
      <c r="HR23" s="63">
        <v>0</v>
      </c>
      <c r="HS23" s="63">
        <v>0</v>
      </c>
      <c r="HT23" s="63">
        <v>0</v>
      </c>
      <c r="HU23" s="63">
        <v>0</v>
      </c>
      <c r="HV23" s="63">
        <v>0</v>
      </c>
      <c r="HW23" s="63">
        <v>0</v>
      </c>
      <c r="HX23" s="63">
        <v>0</v>
      </c>
      <c r="HY23" s="63">
        <v>0</v>
      </c>
      <c r="HZ23" s="63">
        <v>0</v>
      </c>
      <c r="IA23" s="63">
        <v>0</v>
      </c>
      <c r="IB23" s="63">
        <v>0</v>
      </c>
      <c r="IC23" s="63">
        <v>0</v>
      </c>
      <c r="ID23" s="63">
        <v>0</v>
      </c>
      <c r="IE23" s="63">
        <v>0</v>
      </c>
      <c r="IF23" s="63">
        <v>0</v>
      </c>
      <c r="IG23" s="63">
        <v>0</v>
      </c>
      <c r="IH23" s="63">
        <v>0</v>
      </c>
      <c r="II23" s="63">
        <v>0</v>
      </c>
      <c r="IJ23" s="63">
        <v>0</v>
      </c>
      <c r="IK23" s="63">
        <v>0</v>
      </c>
      <c r="IL23" s="63">
        <v>0</v>
      </c>
      <c r="IM23" s="63">
        <v>0</v>
      </c>
      <c r="IN23" s="63">
        <v>0</v>
      </c>
      <c r="IO23" s="63">
        <v>0</v>
      </c>
      <c r="IP23" s="63">
        <v>0</v>
      </c>
      <c r="IQ23" s="63">
        <v>0</v>
      </c>
      <c r="IR23" s="63">
        <v>0</v>
      </c>
      <c r="IS23" s="63">
        <v>0</v>
      </c>
      <c r="IT23" s="63">
        <v>0</v>
      </c>
      <c r="IU23" s="63">
        <v>0</v>
      </c>
      <c r="IV23" s="63">
        <v>0</v>
      </c>
      <c r="IW23" s="63">
        <v>0</v>
      </c>
      <c r="IX23" s="63">
        <v>0</v>
      </c>
      <c r="IY23" s="63">
        <v>0</v>
      </c>
      <c r="IZ23" s="63">
        <v>0</v>
      </c>
      <c r="JA23" s="63">
        <v>0</v>
      </c>
      <c r="JB23" s="63">
        <v>0</v>
      </c>
      <c r="JC23" s="63">
        <v>0</v>
      </c>
      <c r="JD23" s="63">
        <v>0</v>
      </c>
      <c r="JE23" s="63">
        <v>0</v>
      </c>
      <c r="JF23" s="63">
        <v>0</v>
      </c>
      <c r="JG23" s="63">
        <v>0</v>
      </c>
      <c r="JH23" s="63">
        <v>0</v>
      </c>
      <c r="JI23" s="63">
        <v>0</v>
      </c>
      <c r="JJ23" s="63">
        <v>0</v>
      </c>
      <c r="JK23" s="63">
        <v>0</v>
      </c>
      <c r="JL23" s="63">
        <v>0</v>
      </c>
      <c r="JM23" s="63">
        <v>0</v>
      </c>
      <c r="JN23" s="63">
        <v>0</v>
      </c>
      <c r="JO23" s="63">
        <v>0</v>
      </c>
      <c r="JP23" s="63">
        <v>0</v>
      </c>
      <c r="JQ23" s="63">
        <v>0</v>
      </c>
      <c r="JR23" s="63">
        <v>0</v>
      </c>
      <c r="JS23" s="63">
        <v>0</v>
      </c>
      <c r="JT23" s="63">
        <v>0</v>
      </c>
      <c r="JU23" s="63">
        <v>0</v>
      </c>
      <c r="JV23" s="63">
        <v>0</v>
      </c>
      <c r="JW23" s="63">
        <v>0</v>
      </c>
      <c r="JX23" s="63">
        <v>0</v>
      </c>
      <c r="JY23" s="63">
        <v>0</v>
      </c>
      <c r="JZ23" s="63">
        <v>0</v>
      </c>
      <c r="KA23" s="63">
        <v>0</v>
      </c>
      <c r="KB23" s="63">
        <v>0</v>
      </c>
      <c r="KC23" s="63">
        <v>0</v>
      </c>
      <c r="KD23" s="63">
        <v>0</v>
      </c>
      <c r="KE23" s="63">
        <v>0</v>
      </c>
      <c r="KF23" s="63">
        <v>0</v>
      </c>
      <c r="KG23" s="63">
        <v>0</v>
      </c>
      <c r="KH23" s="63">
        <v>0</v>
      </c>
      <c r="KI23" s="63">
        <v>0</v>
      </c>
      <c r="KJ23" s="63">
        <v>0</v>
      </c>
      <c r="KK23" s="63">
        <v>0</v>
      </c>
      <c r="KL23" s="63">
        <v>0</v>
      </c>
      <c r="KM23" s="63">
        <v>0</v>
      </c>
      <c r="KN23" s="63">
        <v>0</v>
      </c>
      <c r="KO23" s="63">
        <v>0</v>
      </c>
      <c r="KP23" s="63">
        <v>0</v>
      </c>
      <c r="KQ23" s="63">
        <v>0</v>
      </c>
      <c r="KR23" s="63">
        <v>0</v>
      </c>
      <c r="KS23" s="63">
        <v>0</v>
      </c>
      <c r="KT23" s="63">
        <v>0</v>
      </c>
      <c r="KU23" s="63">
        <v>0</v>
      </c>
      <c r="KV23" s="63">
        <v>0</v>
      </c>
      <c r="KW23" s="63">
        <v>0</v>
      </c>
      <c r="KX23" s="63">
        <v>0</v>
      </c>
      <c r="KY23" s="63">
        <v>0</v>
      </c>
      <c r="KZ23" s="63">
        <v>0</v>
      </c>
      <c r="LA23" s="63">
        <v>0</v>
      </c>
      <c r="LB23" s="63">
        <v>0</v>
      </c>
      <c r="LC23" s="63">
        <v>0</v>
      </c>
      <c r="LD23" s="63">
        <v>0</v>
      </c>
      <c r="LE23" s="63">
        <v>0</v>
      </c>
      <c r="LF23" s="63">
        <v>0</v>
      </c>
      <c r="LG23" s="63">
        <v>0</v>
      </c>
      <c r="LH23" s="63">
        <v>0</v>
      </c>
      <c r="LI23" s="52"/>
      <c r="LJ23" s="52"/>
    </row>
    <row r="24" spans="1:322" s="60" customFormat="1" ht="10.199999999999999" x14ac:dyDescent="0.2">
      <c r="A24" s="52"/>
      <c r="B24" s="52"/>
      <c r="C24" s="52"/>
      <c r="D24" s="52"/>
      <c r="E24" s="101" t="s">
        <v>79</v>
      </c>
      <c r="F24" s="52"/>
      <c r="G24" s="52"/>
      <c r="H24" s="42" t="s">
        <v>72</v>
      </c>
      <c r="I24" s="52"/>
      <c r="J24" s="52"/>
      <c r="K24" s="56" t="s">
        <v>62</v>
      </c>
      <c r="L24" s="52"/>
      <c r="M24" s="59"/>
      <c r="N24" s="52"/>
      <c r="O24" s="62"/>
      <c r="P24" s="52"/>
      <c r="Q24" s="52"/>
      <c r="R24" s="102"/>
      <c r="S24" s="52"/>
      <c r="T24" s="52"/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0</v>
      </c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0</v>
      </c>
      <c r="ER24" s="63">
        <v>0</v>
      </c>
      <c r="ES24" s="63">
        <v>0</v>
      </c>
      <c r="ET24" s="63">
        <v>0</v>
      </c>
      <c r="EU24" s="63">
        <v>0</v>
      </c>
      <c r="EV24" s="63">
        <v>0</v>
      </c>
      <c r="EW24" s="63">
        <v>0</v>
      </c>
      <c r="EX24" s="63">
        <v>0</v>
      </c>
      <c r="EY24" s="63">
        <v>0</v>
      </c>
      <c r="EZ24" s="63">
        <v>0</v>
      </c>
      <c r="FA24" s="63">
        <v>0</v>
      </c>
      <c r="FB24" s="63">
        <v>0</v>
      </c>
      <c r="FC24" s="63">
        <v>0</v>
      </c>
      <c r="FD24" s="63">
        <v>0</v>
      </c>
      <c r="FE24" s="63">
        <v>0</v>
      </c>
      <c r="FF24" s="63">
        <v>0</v>
      </c>
      <c r="FG24" s="63">
        <v>0</v>
      </c>
      <c r="FH24" s="63">
        <v>0</v>
      </c>
      <c r="FI24" s="63">
        <v>0</v>
      </c>
      <c r="FJ24" s="63">
        <v>0</v>
      </c>
      <c r="FK24" s="63">
        <v>0</v>
      </c>
      <c r="FL24" s="63">
        <v>0</v>
      </c>
      <c r="FM24" s="63">
        <v>0</v>
      </c>
      <c r="FN24" s="63">
        <v>0</v>
      </c>
      <c r="FO24" s="63">
        <v>0</v>
      </c>
      <c r="FP24" s="63">
        <v>0</v>
      </c>
      <c r="FQ24" s="63">
        <v>0</v>
      </c>
      <c r="FR24" s="63">
        <v>0</v>
      </c>
      <c r="FS24" s="63">
        <v>0</v>
      </c>
      <c r="FT24" s="63">
        <v>0</v>
      </c>
      <c r="FU24" s="63">
        <v>0</v>
      </c>
      <c r="FV24" s="63">
        <v>0</v>
      </c>
      <c r="FW24" s="63">
        <v>0</v>
      </c>
      <c r="FX24" s="63">
        <v>0</v>
      </c>
      <c r="FY24" s="63">
        <v>0</v>
      </c>
      <c r="FZ24" s="63">
        <v>0</v>
      </c>
      <c r="GA24" s="63">
        <v>0</v>
      </c>
      <c r="GB24" s="63">
        <v>0</v>
      </c>
      <c r="GC24" s="63">
        <v>0</v>
      </c>
      <c r="GD24" s="63">
        <v>0</v>
      </c>
      <c r="GE24" s="63">
        <v>0</v>
      </c>
      <c r="GF24" s="63">
        <v>0</v>
      </c>
      <c r="GG24" s="63">
        <v>0</v>
      </c>
      <c r="GH24" s="63">
        <v>0</v>
      </c>
      <c r="GI24" s="63">
        <v>0</v>
      </c>
      <c r="GJ24" s="63">
        <v>0</v>
      </c>
      <c r="GK24" s="63">
        <v>0</v>
      </c>
      <c r="GL24" s="63">
        <v>0</v>
      </c>
      <c r="GM24" s="63">
        <v>0</v>
      </c>
      <c r="GN24" s="63">
        <v>0</v>
      </c>
      <c r="GO24" s="63">
        <v>0</v>
      </c>
      <c r="GP24" s="63">
        <v>0</v>
      </c>
      <c r="GQ24" s="63">
        <v>0</v>
      </c>
      <c r="GR24" s="63">
        <v>0</v>
      </c>
      <c r="GS24" s="63">
        <v>0</v>
      </c>
      <c r="GT24" s="63">
        <v>0</v>
      </c>
      <c r="GU24" s="63">
        <v>0</v>
      </c>
      <c r="GV24" s="63">
        <v>0</v>
      </c>
      <c r="GW24" s="63">
        <v>0</v>
      </c>
      <c r="GX24" s="63">
        <v>0</v>
      </c>
      <c r="GY24" s="63">
        <v>0</v>
      </c>
      <c r="GZ24" s="63">
        <v>0</v>
      </c>
      <c r="HA24" s="63">
        <v>0</v>
      </c>
      <c r="HB24" s="63">
        <v>0</v>
      </c>
      <c r="HC24" s="63">
        <v>0</v>
      </c>
      <c r="HD24" s="63">
        <v>0</v>
      </c>
      <c r="HE24" s="63">
        <v>0</v>
      </c>
      <c r="HF24" s="63">
        <v>0</v>
      </c>
      <c r="HG24" s="63">
        <v>0</v>
      </c>
      <c r="HH24" s="63">
        <v>0</v>
      </c>
      <c r="HI24" s="63">
        <v>0</v>
      </c>
      <c r="HJ24" s="63">
        <v>0</v>
      </c>
      <c r="HK24" s="63">
        <v>0</v>
      </c>
      <c r="HL24" s="63">
        <v>0</v>
      </c>
      <c r="HM24" s="63">
        <v>0</v>
      </c>
      <c r="HN24" s="63">
        <v>0</v>
      </c>
      <c r="HO24" s="63">
        <v>0</v>
      </c>
      <c r="HP24" s="63">
        <v>0</v>
      </c>
      <c r="HQ24" s="63">
        <v>0</v>
      </c>
      <c r="HR24" s="63">
        <v>0</v>
      </c>
      <c r="HS24" s="63">
        <v>0</v>
      </c>
      <c r="HT24" s="63">
        <v>0</v>
      </c>
      <c r="HU24" s="63">
        <v>0</v>
      </c>
      <c r="HV24" s="63">
        <v>0</v>
      </c>
      <c r="HW24" s="63">
        <v>0</v>
      </c>
      <c r="HX24" s="63">
        <v>0</v>
      </c>
      <c r="HY24" s="63">
        <v>0</v>
      </c>
      <c r="HZ24" s="63">
        <v>0</v>
      </c>
      <c r="IA24" s="63">
        <v>0</v>
      </c>
      <c r="IB24" s="63">
        <v>0</v>
      </c>
      <c r="IC24" s="63">
        <v>0</v>
      </c>
      <c r="ID24" s="63">
        <v>0</v>
      </c>
      <c r="IE24" s="63">
        <v>0</v>
      </c>
      <c r="IF24" s="63">
        <v>0</v>
      </c>
      <c r="IG24" s="63">
        <v>0</v>
      </c>
      <c r="IH24" s="63">
        <v>0</v>
      </c>
      <c r="II24" s="63">
        <v>0</v>
      </c>
      <c r="IJ24" s="63">
        <v>0</v>
      </c>
      <c r="IK24" s="63">
        <v>0</v>
      </c>
      <c r="IL24" s="63">
        <v>0</v>
      </c>
      <c r="IM24" s="63">
        <v>0</v>
      </c>
      <c r="IN24" s="63">
        <v>0</v>
      </c>
      <c r="IO24" s="63">
        <v>0</v>
      </c>
      <c r="IP24" s="63">
        <v>0</v>
      </c>
      <c r="IQ24" s="63">
        <v>0</v>
      </c>
      <c r="IR24" s="63">
        <v>0</v>
      </c>
      <c r="IS24" s="63">
        <v>0</v>
      </c>
      <c r="IT24" s="63">
        <v>0</v>
      </c>
      <c r="IU24" s="63">
        <v>0</v>
      </c>
      <c r="IV24" s="63">
        <v>0</v>
      </c>
      <c r="IW24" s="63">
        <v>0</v>
      </c>
      <c r="IX24" s="63">
        <v>0</v>
      </c>
      <c r="IY24" s="63">
        <v>0</v>
      </c>
      <c r="IZ24" s="63">
        <v>0</v>
      </c>
      <c r="JA24" s="63">
        <v>0</v>
      </c>
      <c r="JB24" s="63">
        <v>0</v>
      </c>
      <c r="JC24" s="63">
        <v>0</v>
      </c>
      <c r="JD24" s="63">
        <v>0</v>
      </c>
      <c r="JE24" s="63">
        <v>0</v>
      </c>
      <c r="JF24" s="63">
        <v>0</v>
      </c>
      <c r="JG24" s="63">
        <v>0</v>
      </c>
      <c r="JH24" s="63">
        <v>0</v>
      </c>
      <c r="JI24" s="63">
        <v>0</v>
      </c>
      <c r="JJ24" s="63">
        <v>0</v>
      </c>
      <c r="JK24" s="63">
        <v>0</v>
      </c>
      <c r="JL24" s="63">
        <v>0</v>
      </c>
      <c r="JM24" s="63">
        <v>0</v>
      </c>
      <c r="JN24" s="63">
        <v>0</v>
      </c>
      <c r="JO24" s="63">
        <v>0</v>
      </c>
      <c r="JP24" s="63">
        <v>0</v>
      </c>
      <c r="JQ24" s="63">
        <v>0</v>
      </c>
      <c r="JR24" s="63">
        <v>0</v>
      </c>
      <c r="JS24" s="63">
        <v>0</v>
      </c>
      <c r="JT24" s="63">
        <v>0</v>
      </c>
      <c r="JU24" s="63">
        <v>0</v>
      </c>
      <c r="JV24" s="63">
        <v>0</v>
      </c>
      <c r="JW24" s="63">
        <v>0</v>
      </c>
      <c r="JX24" s="63">
        <v>0</v>
      </c>
      <c r="JY24" s="63">
        <v>0</v>
      </c>
      <c r="JZ24" s="63">
        <v>0</v>
      </c>
      <c r="KA24" s="63">
        <v>0</v>
      </c>
      <c r="KB24" s="63">
        <v>0</v>
      </c>
      <c r="KC24" s="63">
        <v>0</v>
      </c>
      <c r="KD24" s="63">
        <v>0</v>
      </c>
      <c r="KE24" s="63">
        <v>0</v>
      </c>
      <c r="KF24" s="63">
        <v>0</v>
      </c>
      <c r="KG24" s="63">
        <v>0</v>
      </c>
      <c r="KH24" s="63">
        <v>0</v>
      </c>
      <c r="KI24" s="63">
        <v>0</v>
      </c>
      <c r="KJ24" s="63">
        <v>0</v>
      </c>
      <c r="KK24" s="63">
        <v>0</v>
      </c>
      <c r="KL24" s="63">
        <v>0</v>
      </c>
      <c r="KM24" s="63">
        <v>0</v>
      </c>
      <c r="KN24" s="63">
        <v>0</v>
      </c>
      <c r="KO24" s="63">
        <v>0</v>
      </c>
      <c r="KP24" s="63">
        <v>0</v>
      </c>
      <c r="KQ24" s="63">
        <v>0</v>
      </c>
      <c r="KR24" s="63">
        <v>0</v>
      </c>
      <c r="KS24" s="63">
        <v>0</v>
      </c>
      <c r="KT24" s="63">
        <v>0</v>
      </c>
      <c r="KU24" s="63">
        <v>0</v>
      </c>
      <c r="KV24" s="63">
        <v>0</v>
      </c>
      <c r="KW24" s="63">
        <v>0</v>
      </c>
      <c r="KX24" s="63">
        <v>0</v>
      </c>
      <c r="KY24" s="63">
        <v>0</v>
      </c>
      <c r="KZ24" s="63">
        <v>0</v>
      </c>
      <c r="LA24" s="63">
        <v>0</v>
      </c>
      <c r="LB24" s="63">
        <v>0</v>
      </c>
      <c r="LC24" s="63">
        <v>0</v>
      </c>
      <c r="LD24" s="63">
        <v>0</v>
      </c>
      <c r="LE24" s="63">
        <v>0</v>
      </c>
      <c r="LF24" s="63">
        <v>0</v>
      </c>
      <c r="LG24" s="63">
        <v>0</v>
      </c>
      <c r="LH24" s="63">
        <v>0</v>
      </c>
      <c r="LI24" s="52"/>
      <c r="LJ24" s="52"/>
    </row>
    <row r="25" spans="1:322" s="60" customFormat="1" ht="10.199999999999999" x14ac:dyDescent="0.2">
      <c r="A25" s="52"/>
      <c r="B25" s="52"/>
      <c r="C25" s="52"/>
      <c r="D25" s="52"/>
      <c r="E25" s="101" t="s">
        <v>79</v>
      </c>
      <c r="F25" s="52"/>
      <c r="G25" s="52"/>
      <c r="H25" s="42" t="s">
        <v>73</v>
      </c>
      <c r="I25" s="52"/>
      <c r="J25" s="52"/>
      <c r="K25" s="56" t="s">
        <v>62</v>
      </c>
      <c r="L25" s="52"/>
      <c r="M25" s="59"/>
      <c r="N25" s="52"/>
      <c r="O25" s="62"/>
      <c r="P25" s="52"/>
      <c r="Q25" s="52"/>
      <c r="R25" s="102"/>
      <c r="S25" s="52"/>
      <c r="T25" s="52"/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0</v>
      </c>
      <c r="DL25" s="63">
        <v>0</v>
      </c>
      <c r="DM25" s="63">
        <v>0</v>
      </c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C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0</v>
      </c>
      <c r="ER25" s="63">
        <v>0</v>
      </c>
      <c r="ES25" s="63">
        <v>0</v>
      </c>
      <c r="ET25" s="63">
        <v>0</v>
      </c>
      <c r="EU25" s="63">
        <v>0</v>
      </c>
      <c r="EV25" s="63">
        <v>0</v>
      </c>
      <c r="EW25" s="63">
        <v>0</v>
      </c>
      <c r="EX25" s="63">
        <v>0</v>
      </c>
      <c r="EY25" s="63">
        <v>0</v>
      </c>
      <c r="EZ25" s="63">
        <v>0</v>
      </c>
      <c r="FA25" s="63">
        <v>0</v>
      </c>
      <c r="FB25" s="63">
        <v>0</v>
      </c>
      <c r="FC25" s="63">
        <v>0</v>
      </c>
      <c r="FD25" s="63">
        <v>0</v>
      </c>
      <c r="FE25" s="63">
        <v>0</v>
      </c>
      <c r="FF25" s="63">
        <v>0</v>
      </c>
      <c r="FG25" s="63">
        <v>0</v>
      </c>
      <c r="FH25" s="63">
        <v>0</v>
      </c>
      <c r="FI25" s="63">
        <v>0</v>
      </c>
      <c r="FJ25" s="63">
        <v>0</v>
      </c>
      <c r="FK25" s="63">
        <v>0</v>
      </c>
      <c r="FL25" s="63">
        <v>0</v>
      </c>
      <c r="FM25" s="63">
        <v>0</v>
      </c>
      <c r="FN25" s="63">
        <v>0</v>
      </c>
      <c r="FO25" s="63">
        <v>0</v>
      </c>
      <c r="FP25" s="63">
        <v>0</v>
      </c>
      <c r="FQ25" s="63">
        <v>0</v>
      </c>
      <c r="FR25" s="63">
        <v>0</v>
      </c>
      <c r="FS25" s="63">
        <v>0</v>
      </c>
      <c r="FT25" s="63">
        <v>0</v>
      </c>
      <c r="FU25" s="63">
        <v>0</v>
      </c>
      <c r="FV25" s="63">
        <v>0</v>
      </c>
      <c r="FW25" s="63">
        <v>0</v>
      </c>
      <c r="FX25" s="63">
        <v>0</v>
      </c>
      <c r="FY25" s="63">
        <v>0</v>
      </c>
      <c r="FZ25" s="63">
        <v>0</v>
      </c>
      <c r="GA25" s="63">
        <v>0</v>
      </c>
      <c r="GB25" s="63">
        <v>0</v>
      </c>
      <c r="GC25" s="63">
        <v>0</v>
      </c>
      <c r="GD25" s="63">
        <v>0</v>
      </c>
      <c r="GE25" s="63">
        <v>0</v>
      </c>
      <c r="GF25" s="63">
        <v>0</v>
      </c>
      <c r="GG25" s="63">
        <v>0</v>
      </c>
      <c r="GH25" s="63">
        <v>0</v>
      </c>
      <c r="GI25" s="63">
        <v>0</v>
      </c>
      <c r="GJ25" s="63">
        <v>0</v>
      </c>
      <c r="GK25" s="63">
        <v>0</v>
      </c>
      <c r="GL25" s="63">
        <v>0</v>
      </c>
      <c r="GM25" s="63">
        <v>0</v>
      </c>
      <c r="GN25" s="63">
        <v>0</v>
      </c>
      <c r="GO25" s="63">
        <v>0</v>
      </c>
      <c r="GP25" s="63">
        <v>0</v>
      </c>
      <c r="GQ25" s="63">
        <v>0</v>
      </c>
      <c r="GR25" s="63">
        <v>0</v>
      </c>
      <c r="GS25" s="63">
        <v>0</v>
      </c>
      <c r="GT25" s="63">
        <v>0</v>
      </c>
      <c r="GU25" s="63">
        <v>0</v>
      </c>
      <c r="GV25" s="63">
        <v>0</v>
      </c>
      <c r="GW25" s="63">
        <v>0</v>
      </c>
      <c r="GX25" s="63">
        <v>0</v>
      </c>
      <c r="GY25" s="63">
        <v>0</v>
      </c>
      <c r="GZ25" s="63">
        <v>0</v>
      </c>
      <c r="HA25" s="63">
        <v>0</v>
      </c>
      <c r="HB25" s="63">
        <v>0</v>
      </c>
      <c r="HC25" s="63">
        <v>0</v>
      </c>
      <c r="HD25" s="63">
        <v>0</v>
      </c>
      <c r="HE25" s="63">
        <v>0</v>
      </c>
      <c r="HF25" s="63">
        <v>0</v>
      </c>
      <c r="HG25" s="63">
        <v>0</v>
      </c>
      <c r="HH25" s="63">
        <v>0</v>
      </c>
      <c r="HI25" s="63">
        <v>0</v>
      </c>
      <c r="HJ25" s="63">
        <v>0</v>
      </c>
      <c r="HK25" s="63">
        <v>0</v>
      </c>
      <c r="HL25" s="63">
        <v>0</v>
      </c>
      <c r="HM25" s="63">
        <v>0</v>
      </c>
      <c r="HN25" s="63">
        <v>0</v>
      </c>
      <c r="HO25" s="63">
        <v>0</v>
      </c>
      <c r="HP25" s="63">
        <v>0</v>
      </c>
      <c r="HQ25" s="63">
        <v>0</v>
      </c>
      <c r="HR25" s="63">
        <v>0</v>
      </c>
      <c r="HS25" s="63">
        <v>0</v>
      </c>
      <c r="HT25" s="63">
        <v>0</v>
      </c>
      <c r="HU25" s="63">
        <v>0</v>
      </c>
      <c r="HV25" s="63">
        <v>0</v>
      </c>
      <c r="HW25" s="63">
        <v>0</v>
      </c>
      <c r="HX25" s="63">
        <v>0</v>
      </c>
      <c r="HY25" s="63">
        <v>0</v>
      </c>
      <c r="HZ25" s="63">
        <v>0</v>
      </c>
      <c r="IA25" s="63">
        <v>0</v>
      </c>
      <c r="IB25" s="63">
        <v>0</v>
      </c>
      <c r="IC25" s="63">
        <v>0</v>
      </c>
      <c r="ID25" s="63">
        <v>0</v>
      </c>
      <c r="IE25" s="63">
        <v>0</v>
      </c>
      <c r="IF25" s="63">
        <v>0</v>
      </c>
      <c r="IG25" s="63">
        <v>0</v>
      </c>
      <c r="IH25" s="63">
        <v>0</v>
      </c>
      <c r="II25" s="63">
        <v>0</v>
      </c>
      <c r="IJ25" s="63">
        <v>0</v>
      </c>
      <c r="IK25" s="63">
        <v>0</v>
      </c>
      <c r="IL25" s="63">
        <v>0</v>
      </c>
      <c r="IM25" s="63">
        <v>0</v>
      </c>
      <c r="IN25" s="63">
        <v>0</v>
      </c>
      <c r="IO25" s="63">
        <v>0</v>
      </c>
      <c r="IP25" s="63">
        <v>0</v>
      </c>
      <c r="IQ25" s="63">
        <v>0</v>
      </c>
      <c r="IR25" s="63">
        <v>0</v>
      </c>
      <c r="IS25" s="63">
        <v>0</v>
      </c>
      <c r="IT25" s="63">
        <v>0</v>
      </c>
      <c r="IU25" s="63">
        <v>0</v>
      </c>
      <c r="IV25" s="63">
        <v>0</v>
      </c>
      <c r="IW25" s="63">
        <v>0</v>
      </c>
      <c r="IX25" s="63">
        <v>0</v>
      </c>
      <c r="IY25" s="63">
        <v>0</v>
      </c>
      <c r="IZ25" s="63">
        <v>0</v>
      </c>
      <c r="JA25" s="63">
        <v>0</v>
      </c>
      <c r="JB25" s="63">
        <v>0</v>
      </c>
      <c r="JC25" s="63">
        <v>0</v>
      </c>
      <c r="JD25" s="63">
        <v>0</v>
      </c>
      <c r="JE25" s="63">
        <v>0</v>
      </c>
      <c r="JF25" s="63">
        <v>0</v>
      </c>
      <c r="JG25" s="63">
        <v>0</v>
      </c>
      <c r="JH25" s="63">
        <v>0</v>
      </c>
      <c r="JI25" s="63">
        <v>0</v>
      </c>
      <c r="JJ25" s="63">
        <v>0</v>
      </c>
      <c r="JK25" s="63">
        <v>0</v>
      </c>
      <c r="JL25" s="63">
        <v>0</v>
      </c>
      <c r="JM25" s="63">
        <v>0</v>
      </c>
      <c r="JN25" s="63">
        <v>0</v>
      </c>
      <c r="JO25" s="63">
        <v>0</v>
      </c>
      <c r="JP25" s="63">
        <v>0</v>
      </c>
      <c r="JQ25" s="63">
        <v>0</v>
      </c>
      <c r="JR25" s="63">
        <v>0</v>
      </c>
      <c r="JS25" s="63">
        <v>0</v>
      </c>
      <c r="JT25" s="63">
        <v>0</v>
      </c>
      <c r="JU25" s="63">
        <v>0</v>
      </c>
      <c r="JV25" s="63">
        <v>0</v>
      </c>
      <c r="JW25" s="63">
        <v>0</v>
      </c>
      <c r="JX25" s="63">
        <v>0</v>
      </c>
      <c r="JY25" s="63">
        <v>0</v>
      </c>
      <c r="JZ25" s="63">
        <v>0</v>
      </c>
      <c r="KA25" s="63">
        <v>0</v>
      </c>
      <c r="KB25" s="63">
        <v>0</v>
      </c>
      <c r="KC25" s="63">
        <v>0</v>
      </c>
      <c r="KD25" s="63">
        <v>0</v>
      </c>
      <c r="KE25" s="63">
        <v>0</v>
      </c>
      <c r="KF25" s="63">
        <v>0</v>
      </c>
      <c r="KG25" s="63">
        <v>0</v>
      </c>
      <c r="KH25" s="63">
        <v>0</v>
      </c>
      <c r="KI25" s="63">
        <v>0</v>
      </c>
      <c r="KJ25" s="63">
        <v>0</v>
      </c>
      <c r="KK25" s="63">
        <v>0</v>
      </c>
      <c r="KL25" s="63">
        <v>0</v>
      </c>
      <c r="KM25" s="63">
        <v>0</v>
      </c>
      <c r="KN25" s="63">
        <v>0</v>
      </c>
      <c r="KO25" s="63">
        <v>0</v>
      </c>
      <c r="KP25" s="63">
        <v>0</v>
      </c>
      <c r="KQ25" s="63">
        <v>0</v>
      </c>
      <c r="KR25" s="63">
        <v>0</v>
      </c>
      <c r="KS25" s="63">
        <v>0</v>
      </c>
      <c r="KT25" s="63">
        <v>0</v>
      </c>
      <c r="KU25" s="63">
        <v>0</v>
      </c>
      <c r="KV25" s="63">
        <v>0</v>
      </c>
      <c r="KW25" s="63">
        <v>0</v>
      </c>
      <c r="KX25" s="63">
        <v>0</v>
      </c>
      <c r="KY25" s="63">
        <v>0</v>
      </c>
      <c r="KZ25" s="63">
        <v>0</v>
      </c>
      <c r="LA25" s="63">
        <v>0</v>
      </c>
      <c r="LB25" s="63">
        <v>0</v>
      </c>
      <c r="LC25" s="63">
        <v>0</v>
      </c>
      <c r="LD25" s="63">
        <v>0</v>
      </c>
      <c r="LE25" s="63">
        <v>0</v>
      </c>
      <c r="LF25" s="63">
        <v>0</v>
      </c>
      <c r="LG25" s="63">
        <v>0</v>
      </c>
      <c r="LH25" s="63">
        <v>0</v>
      </c>
      <c r="LI25" s="52"/>
      <c r="LJ25" s="52"/>
    </row>
    <row r="26" spans="1:322" ht="7.0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31"/>
      <c r="L26" s="6"/>
      <c r="M26" s="13"/>
      <c r="N26" s="6"/>
      <c r="O26" s="20"/>
      <c r="P26" s="6"/>
      <c r="Q26" s="6"/>
      <c r="R26" s="65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</row>
    <row r="27" spans="1:322" s="11" customFormat="1" ht="12.6" thickBot="1" x14ac:dyDescent="0.3">
      <c r="A27" s="10"/>
      <c r="B27" s="10"/>
      <c r="C27" s="10"/>
      <c r="D27" s="10"/>
      <c r="E27" s="117" t="s">
        <v>109</v>
      </c>
      <c r="F27" s="10"/>
      <c r="G27" s="10"/>
      <c r="H27" s="30"/>
      <c r="I27" s="10"/>
      <c r="J27" s="10"/>
      <c r="K27" s="79" t="s">
        <v>50</v>
      </c>
      <c r="L27" s="10"/>
      <c r="M27" s="13"/>
      <c r="N27" s="10"/>
      <c r="O27" s="20"/>
      <c r="P27" s="10"/>
      <c r="Q27" s="114"/>
      <c r="R27" s="118">
        <v>35600000</v>
      </c>
      <c r="S27" s="10"/>
      <c r="T27" s="12" t="s">
        <v>6</v>
      </c>
      <c r="U27" s="115">
        <v>60000</v>
      </c>
      <c r="V27" s="115">
        <v>90000</v>
      </c>
      <c r="W27" s="115">
        <v>120000</v>
      </c>
      <c r="X27" s="115">
        <v>150000</v>
      </c>
      <c r="Y27" s="115">
        <v>180000</v>
      </c>
      <c r="Z27" s="115">
        <v>250000</v>
      </c>
      <c r="AA27" s="115">
        <v>650000</v>
      </c>
      <c r="AB27" s="115">
        <v>800000</v>
      </c>
      <c r="AC27" s="115">
        <v>900000</v>
      </c>
      <c r="AD27" s="115">
        <v>1200000</v>
      </c>
      <c r="AE27" s="115">
        <v>1200000</v>
      </c>
      <c r="AF27" s="115">
        <v>1200000</v>
      </c>
      <c r="AG27" s="115">
        <v>1200000</v>
      </c>
      <c r="AH27" s="115">
        <v>1200000</v>
      </c>
      <c r="AI27" s="115">
        <v>1200000</v>
      </c>
      <c r="AJ27" s="115">
        <v>1200000</v>
      </c>
      <c r="AK27" s="115">
        <v>1200000</v>
      </c>
      <c r="AL27" s="115">
        <v>1200000</v>
      </c>
      <c r="AM27" s="115">
        <v>1200000</v>
      </c>
      <c r="AN27" s="115">
        <v>1200000</v>
      </c>
      <c r="AO27" s="115">
        <v>1200000</v>
      </c>
      <c r="AP27" s="115">
        <v>1200000</v>
      </c>
      <c r="AQ27" s="115">
        <v>1200000</v>
      </c>
      <c r="AR27" s="115">
        <v>1200000</v>
      </c>
      <c r="AS27" s="115">
        <v>1200000</v>
      </c>
      <c r="AT27" s="115">
        <v>1200000</v>
      </c>
      <c r="AU27" s="115">
        <v>1200000</v>
      </c>
      <c r="AV27" s="115">
        <v>1200000</v>
      </c>
      <c r="AW27" s="115">
        <v>1200000</v>
      </c>
      <c r="AX27" s="115">
        <v>1200000</v>
      </c>
      <c r="AY27" s="115">
        <v>1200000</v>
      </c>
      <c r="AZ27" s="115">
        <v>1200000</v>
      </c>
      <c r="BA27" s="115">
        <v>1200000</v>
      </c>
      <c r="BB27" s="115">
        <v>1200000</v>
      </c>
      <c r="BC27" s="115">
        <v>1200000</v>
      </c>
      <c r="BD27" s="115">
        <v>1200000</v>
      </c>
      <c r="BE27" s="115">
        <v>1200000</v>
      </c>
      <c r="BF27" s="115">
        <v>1200000</v>
      </c>
      <c r="BG27" s="115">
        <v>1200000</v>
      </c>
      <c r="BH27" s="115">
        <v>1200000</v>
      </c>
      <c r="BI27" s="115">
        <v>1200000</v>
      </c>
      <c r="BJ27" s="115">
        <v>1200000</v>
      </c>
      <c r="BK27" s="115">
        <v>1200000</v>
      </c>
      <c r="BL27" s="115">
        <v>1200000</v>
      </c>
      <c r="BM27" s="115">
        <v>1200000</v>
      </c>
      <c r="BN27" s="115">
        <v>1200000</v>
      </c>
      <c r="BO27" s="115">
        <v>1200000</v>
      </c>
      <c r="BP27" s="115">
        <v>1200000</v>
      </c>
      <c r="BQ27" s="115">
        <v>1200000</v>
      </c>
      <c r="BR27" s="115">
        <v>1200000</v>
      </c>
      <c r="BS27" s="115">
        <v>1200000</v>
      </c>
      <c r="BT27" s="115">
        <v>1200000</v>
      </c>
      <c r="BU27" s="115">
        <v>1200000</v>
      </c>
      <c r="BV27" s="115">
        <v>1200000</v>
      </c>
      <c r="BW27" s="115">
        <v>1200000</v>
      </c>
      <c r="BX27" s="115">
        <v>1200000</v>
      </c>
      <c r="BY27" s="115">
        <v>1200000</v>
      </c>
      <c r="BZ27" s="115">
        <v>1200000</v>
      </c>
      <c r="CA27" s="115">
        <v>1200000</v>
      </c>
      <c r="CB27" s="115">
        <v>1200000</v>
      </c>
      <c r="CC27" s="115">
        <v>1200000</v>
      </c>
      <c r="CD27" s="115">
        <v>1200000</v>
      </c>
      <c r="CE27" s="115">
        <v>1200000</v>
      </c>
      <c r="CF27" s="115">
        <v>1200000</v>
      </c>
      <c r="CG27" s="115">
        <v>1200000</v>
      </c>
      <c r="CH27" s="115">
        <v>1200000</v>
      </c>
      <c r="CI27" s="115">
        <v>1200000</v>
      </c>
      <c r="CJ27" s="115">
        <v>1200000</v>
      </c>
      <c r="CK27" s="115">
        <v>1200000</v>
      </c>
      <c r="CL27" s="115">
        <v>1200000</v>
      </c>
      <c r="CM27" s="115">
        <v>1200000</v>
      </c>
      <c r="CN27" s="115">
        <v>1200000</v>
      </c>
      <c r="CO27" s="115">
        <v>1200000</v>
      </c>
      <c r="CP27" s="115">
        <v>1200000</v>
      </c>
      <c r="CQ27" s="115">
        <v>1200000</v>
      </c>
      <c r="CR27" s="115">
        <v>1200000</v>
      </c>
      <c r="CS27" s="115">
        <v>1200000</v>
      </c>
      <c r="CT27" s="115">
        <v>1200000</v>
      </c>
      <c r="CU27" s="115">
        <v>1200000</v>
      </c>
      <c r="CV27" s="115">
        <v>1200000</v>
      </c>
      <c r="CW27" s="115">
        <v>1200000</v>
      </c>
      <c r="CX27" s="115">
        <v>1200000</v>
      </c>
      <c r="CY27" s="115">
        <v>1200000</v>
      </c>
      <c r="CZ27" s="115">
        <v>1200000</v>
      </c>
      <c r="DA27" s="115">
        <v>1200000</v>
      </c>
      <c r="DB27" s="115">
        <v>1200000</v>
      </c>
      <c r="DC27" s="115">
        <v>1200000</v>
      </c>
      <c r="DD27" s="115">
        <v>1200000</v>
      </c>
      <c r="DE27" s="115">
        <v>1200000</v>
      </c>
      <c r="DF27" s="115">
        <v>1200000</v>
      </c>
      <c r="DG27" s="115">
        <v>1200000</v>
      </c>
      <c r="DH27" s="115">
        <v>1200000</v>
      </c>
      <c r="DI27" s="115">
        <v>1200000</v>
      </c>
      <c r="DJ27" s="115">
        <v>1200000</v>
      </c>
      <c r="DK27" s="115">
        <v>1200000</v>
      </c>
      <c r="DL27" s="115">
        <v>1200000</v>
      </c>
      <c r="DM27" s="115">
        <v>1200000</v>
      </c>
      <c r="DN27" s="115">
        <v>1200000</v>
      </c>
      <c r="DO27" s="115">
        <v>1200000</v>
      </c>
      <c r="DP27" s="115">
        <v>1200000</v>
      </c>
      <c r="DQ27" s="115">
        <v>1200000</v>
      </c>
      <c r="DR27" s="115">
        <v>1200000</v>
      </c>
      <c r="DS27" s="115">
        <v>1200000</v>
      </c>
      <c r="DT27" s="115">
        <v>1200000</v>
      </c>
      <c r="DU27" s="115">
        <v>1200000</v>
      </c>
      <c r="DV27" s="115">
        <v>1200000</v>
      </c>
      <c r="DW27" s="115">
        <v>1200000</v>
      </c>
      <c r="DX27" s="115">
        <v>1200000</v>
      </c>
      <c r="DY27" s="115">
        <v>1200000</v>
      </c>
      <c r="DZ27" s="115">
        <v>1200000</v>
      </c>
      <c r="EA27" s="115">
        <v>1200000</v>
      </c>
      <c r="EB27" s="115">
        <v>1200000</v>
      </c>
      <c r="EC27" s="115">
        <v>1200000</v>
      </c>
      <c r="ED27" s="115">
        <v>1200000</v>
      </c>
      <c r="EE27" s="115">
        <v>1200000</v>
      </c>
      <c r="EF27" s="115">
        <v>1200000</v>
      </c>
      <c r="EG27" s="115">
        <v>1200000</v>
      </c>
      <c r="EH27" s="115">
        <v>1200000</v>
      </c>
      <c r="EI27" s="115">
        <v>1200000</v>
      </c>
      <c r="EJ27" s="115">
        <v>1200000</v>
      </c>
      <c r="EK27" s="115">
        <v>1200000</v>
      </c>
      <c r="EL27" s="115">
        <v>1200000</v>
      </c>
      <c r="EM27" s="115">
        <v>1200000</v>
      </c>
      <c r="EN27" s="115">
        <v>1200000</v>
      </c>
      <c r="EO27" s="115">
        <v>1200000</v>
      </c>
      <c r="EP27" s="115">
        <v>1200000</v>
      </c>
      <c r="EQ27" s="115">
        <v>1200000</v>
      </c>
      <c r="ER27" s="115">
        <v>1200000</v>
      </c>
      <c r="ES27" s="115">
        <v>1200000</v>
      </c>
      <c r="ET27" s="115">
        <v>1200000</v>
      </c>
      <c r="EU27" s="115">
        <v>1200000</v>
      </c>
      <c r="EV27" s="115">
        <v>1200000</v>
      </c>
      <c r="EW27" s="115">
        <v>1200000</v>
      </c>
      <c r="EX27" s="115">
        <v>1200000</v>
      </c>
      <c r="EY27" s="115">
        <v>1200000</v>
      </c>
      <c r="EZ27" s="115">
        <v>1200000</v>
      </c>
      <c r="FA27" s="115">
        <v>1200000</v>
      </c>
      <c r="FB27" s="115">
        <v>1200000</v>
      </c>
      <c r="FC27" s="115">
        <v>1200000</v>
      </c>
      <c r="FD27" s="115">
        <v>1200000</v>
      </c>
      <c r="FE27" s="115">
        <v>1200000</v>
      </c>
      <c r="FF27" s="115">
        <v>1200000</v>
      </c>
      <c r="FG27" s="115">
        <v>1200000</v>
      </c>
      <c r="FH27" s="115">
        <v>1200000</v>
      </c>
      <c r="FI27" s="115">
        <v>1200000</v>
      </c>
      <c r="FJ27" s="115">
        <v>1200000</v>
      </c>
      <c r="FK27" s="115">
        <v>1200000</v>
      </c>
      <c r="FL27" s="115">
        <v>1200000</v>
      </c>
      <c r="FM27" s="115">
        <v>1200000</v>
      </c>
      <c r="FN27" s="115">
        <v>1200000</v>
      </c>
      <c r="FO27" s="115">
        <v>1200000</v>
      </c>
      <c r="FP27" s="115">
        <v>1200000</v>
      </c>
      <c r="FQ27" s="115">
        <v>1200000</v>
      </c>
      <c r="FR27" s="115">
        <v>1200000</v>
      </c>
      <c r="FS27" s="115">
        <v>1200000</v>
      </c>
      <c r="FT27" s="115">
        <v>1200000</v>
      </c>
      <c r="FU27" s="115">
        <v>1200000</v>
      </c>
      <c r="FV27" s="115">
        <v>1200000</v>
      </c>
      <c r="FW27" s="115">
        <v>1200000</v>
      </c>
      <c r="FX27" s="115">
        <v>1200000</v>
      </c>
      <c r="FY27" s="115">
        <v>1200000</v>
      </c>
      <c r="FZ27" s="115">
        <v>1200000</v>
      </c>
      <c r="GA27" s="115">
        <v>1200000</v>
      </c>
      <c r="GB27" s="115">
        <v>1200000</v>
      </c>
      <c r="GC27" s="115">
        <v>1200000</v>
      </c>
      <c r="GD27" s="115">
        <v>1200000</v>
      </c>
      <c r="GE27" s="115">
        <v>1200000</v>
      </c>
      <c r="GF27" s="115">
        <v>1200000</v>
      </c>
      <c r="GG27" s="115">
        <v>1200000</v>
      </c>
      <c r="GH27" s="115">
        <v>1200000</v>
      </c>
      <c r="GI27" s="115">
        <v>1200000</v>
      </c>
      <c r="GJ27" s="115">
        <v>1200000</v>
      </c>
      <c r="GK27" s="115">
        <v>1200000</v>
      </c>
      <c r="GL27" s="115">
        <v>1200000</v>
      </c>
      <c r="GM27" s="115">
        <v>1200000</v>
      </c>
      <c r="GN27" s="115">
        <v>1200000</v>
      </c>
      <c r="GO27" s="115">
        <v>1200000</v>
      </c>
      <c r="GP27" s="115">
        <v>1200000</v>
      </c>
      <c r="GQ27" s="115">
        <v>1200000</v>
      </c>
      <c r="GR27" s="115">
        <v>1200000</v>
      </c>
      <c r="GS27" s="115">
        <v>1200000</v>
      </c>
      <c r="GT27" s="115">
        <v>1200000</v>
      </c>
      <c r="GU27" s="115">
        <v>1200000</v>
      </c>
      <c r="GV27" s="115">
        <v>1200000</v>
      </c>
      <c r="GW27" s="115">
        <v>1200000</v>
      </c>
      <c r="GX27" s="115">
        <v>1200000</v>
      </c>
      <c r="GY27" s="115">
        <v>1200000</v>
      </c>
      <c r="GZ27" s="115">
        <v>1200000</v>
      </c>
      <c r="HA27" s="115">
        <v>1200000</v>
      </c>
      <c r="HB27" s="115">
        <v>1200000</v>
      </c>
      <c r="HC27" s="115">
        <v>1200000</v>
      </c>
      <c r="HD27" s="115">
        <v>1200000</v>
      </c>
      <c r="HE27" s="115">
        <v>1200000</v>
      </c>
      <c r="HF27" s="115">
        <v>1200000</v>
      </c>
      <c r="HG27" s="115">
        <v>1200000</v>
      </c>
      <c r="HH27" s="115">
        <v>1200000</v>
      </c>
      <c r="HI27" s="115">
        <v>1200000</v>
      </c>
      <c r="HJ27" s="115">
        <v>1200000</v>
      </c>
      <c r="HK27" s="115">
        <v>1200000</v>
      </c>
      <c r="HL27" s="115">
        <v>1200000</v>
      </c>
      <c r="HM27" s="115">
        <v>1200000</v>
      </c>
      <c r="HN27" s="115">
        <v>1200000</v>
      </c>
      <c r="HO27" s="115">
        <v>1200000</v>
      </c>
      <c r="HP27" s="115">
        <v>1200000</v>
      </c>
      <c r="HQ27" s="115">
        <v>1200000</v>
      </c>
      <c r="HR27" s="115">
        <v>1200000</v>
      </c>
      <c r="HS27" s="115">
        <v>1200000</v>
      </c>
      <c r="HT27" s="115">
        <v>1200000</v>
      </c>
      <c r="HU27" s="115">
        <v>1200000</v>
      </c>
      <c r="HV27" s="115">
        <v>1200000</v>
      </c>
      <c r="HW27" s="115">
        <v>1200000</v>
      </c>
      <c r="HX27" s="115">
        <v>1200000</v>
      </c>
      <c r="HY27" s="115">
        <v>1200000</v>
      </c>
      <c r="HZ27" s="115">
        <v>1200000</v>
      </c>
      <c r="IA27" s="115">
        <v>1200000</v>
      </c>
      <c r="IB27" s="115">
        <v>1200000</v>
      </c>
      <c r="IC27" s="115">
        <v>1200000</v>
      </c>
      <c r="ID27" s="115">
        <v>1200000</v>
      </c>
      <c r="IE27" s="115">
        <v>1200000</v>
      </c>
      <c r="IF27" s="115">
        <v>1200000</v>
      </c>
      <c r="IG27" s="115">
        <v>1200000</v>
      </c>
      <c r="IH27" s="115">
        <v>1200000</v>
      </c>
      <c r="II27" s="115">
        <v>1200000</v>
      </c>
      <c r="IJ27" s="115">
        <v>1200000</v>
      </c>
      <c r="IK27" s="115">
        <v>1200000</v>
      </c>
      <c r="IL27" s="115">
        <v>1200000</v>
      </c>
      <c r="IM27" s="115">
        <v>1200000</v>
      </c>
      <c r="IN27" s="115">
        <v>1200000</v>
      </c>
      <c r="IO27" s="115">
        <v>1200000</v>
      </c>
      <c r="IP27" s="115">
        <v>1200000</v>
      </c>
      <c r="IQ27" s="115">
        <v>1200000</v>
      </c>
      <c r="IR27" s="115">
        <v>1200000</v>
      </c>
      <c r="IS27" s="115">
        <v>1200000</v>
      </c>
      <c r="IT27" s="115">
        <v>1200000</v>
      </c>
      <c r="IU27" s="115">
        <v>1200000</v>
      </c>
      <c r="IV27" s="115">
        <v>1200000</v>
      </c>
      <c r="IW27" s="115">
        <v>1200000</v>
      </c>
      <c r="IX27" s="115">
        <v>1200000</v>
      </c>
      <c r="IY27" s="115">
        <v>1200000</v>
      </c>
      <c r="IZ27" s="115">
        <v>1200000</v>
      </c>
      <c r="JA27" s="115">
        <v>1200000</v>
      </c>
      <c r="JB27" s="115">
        <v>1200000</v>
      </c>
      <c r="JC27" s="115">
        <v>1200000</v>
      </c>
      <c r="JD27" s="115">
        <v>1200000</v>
      </c>
      <c r="JE27" s="115">
        <v>1200000</v>
      </c>
      <c r="JF27" s="115">
        <v>1200000</v>
      </c>
      <c r="JG27" s="115">
        <v>1200000</v>
      </c>
      <c r="JH27" s="115">
        <v>1200000</v>
      </c>
      <c r="JI27" s="115">
        <v>1200000</v>
      </c>
      <c r="JJ27" s="115">
        <v>1200000</v>
      </c>
      <c r="JK27" s="115">
        <v>1200000</v>
      </c>
      <c r="JL27" s="115">
        <v>1200000</v>
      </c>
      <c r="JM27" s="115">
        <v>1200000</v>
      </c>
      <c r="JN27" s="115">
        <v>1200000</v>
      </c>
      <c r="JO27" s="115">
        <v>1200000</v>
      </c>
      <c r="JP27" s="115">
        <v>1200000</v>
      </c>
      <c r="JQ27" s="115">
        <v>1200000</v>
      </c>
      <c r="JR27" s="115">
        <v>1200000</v>
      </c>
      <c r="JS27" s="115">
        <v>1200000</v>
      </c>
      <c r="JT27" s="115">
        <v>1200000</v>
      </c>
      <c r="JU27" s="115">
        <v>1200000</v>
      </c>
      <c r="JV27" s="115">
        <v>1200000</v>
      </c>
      <c r="JW27" s="115">
        <v>1200000</v>
      </c>
      <c r="JX27" s="115">
        <v>1200000</v>
      </c>
      <c r="JY27" s="115">
        <v>1200000</v>
      </c>
      <c r="JZ27" s="115">
        <v>1200000</v>
      </c>
      <c r="KA27" s="115">
        <v>1200000</v>
      </c>
      <c r="KB27" s="115">
        <v>1200000</v>
      </c>
      <c r="KC27" s="115">
        <v>1200000</v>
      </c>
      <c r="KD27" s="115">
        <v>1200000</v>
      </c>
      <c r="KE27" s="115">
        <v>1200000</v>
      </c>
      <c r="KF27" s="115">
        <v>1200000</v>
      </c>
      <c r="KG27" s="115">
        <v>1200000</v>
      </c>
      <c r="KH27" s="115">
        <v>1200000</v>
      </c>
      <c r="KI27" s="115">
        <v>1200000</v>
      </c>
      <c r="KJ27" s="115">
        <v>1200000</v>
      </c>
      <c r="KK27" s="115">
        <v>1200000</v>
      </c>
      <c r="KL27" s="115">
        <v>1200000</v>
      </c>
      <c r="KM27" s="115">
        <v>1200000</v>
      </c>
      <c r="KN27" s="115">
        <v>1200000</v>
      </c>
      <c r="KO27" s="115">
        <v>1200000</v>
      </c>
      <c r="KP27" s="115">
        <v>1200000</v>
      </c>
      <c r="KQ27" s="115">
        <v>1200000</v>
      </c>
      <c r="KR27" s="115">
        <v>1200000</v>
      </c>
      <c r="KS27" s="115">
        <v>1200000</v>
      </c>
      <c r="KT27" s="115">
        <v>1200000</v>
      </c>
      <c r="KU27" s="115">
        <v>1200000</v>
      </c>
      <c r="KV27" s="115">
        <v>1200000</v>
      </c>
      <c r="KW27" s="115">
        <v>1200000</v>
      </c>
      <c r="KX27" s="115">
        <v>1200000</v>
      </c>
      <c r="KY27" s="115">
        <v>1200000</v>
      </c>
      <c r="KZ27" s="115">
        <v>1200000</v>
      </c>
      <c r="LA27" s="115">
        <v>1200000</v>
      </c>
      <c r="LB27" s="115">
        <v>1200000</v>
      </c>
      <c r="LC27" s="115">
        <v>1200000</v>
      </c>
      <c r="LD27" s="115">
        <v>1200000</v>
      </c>
      <c r="LE27" s="115">
        <v>1200000</v>
      </c>
      <c r="LF27" s="115">
        <v>1200000</v>
      </c>
      <c r="LG27" s="115">
        <v>1200000</v>
      </c>
      <c r="LH27" s="115">
        <v>1200000</v>
      </c>
      <c r="LI27" s="10"/>
      <c r="LJ27" s="10"/>
    </row>
    <row r="28" spans="1:322" ht="4.05" customHeight="1" x14ac:dyDescent="0.25">
      <c r="A28" s="6"/>
      <c r="B28" s="6"/>
      <c r="C28" s="6"/>
      <c r="D28" s="6"/>
      <c r="E28" s="110"/>
      <c r="F28" s="6"/>
      <c r="G28" s="6"/>
      <c r="H28" s="6"/>
      <c r="I28" s="6"/>
      <c r="J28" s="6"/>
      <c r="K28" s="31"/>
      <c r="L28" s="6"/>
      <c r="M28" s="13"/>
      <c r="N28" s="6"/>
      <c r="O28" s="20"/>
      <c r="P28" s="6"/>
      <c r="Q28" s="6"/>
      <c r="R28" s="110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</row>
    <row r="29" spans="1:322" ht="7.0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31"/>
      <c r="L29" s="6"/>
      <c r="M29" s="13"/>
      <c r="N29" s="6"/>
      <c r="O29" s="20"/>
      <c r="P29" s="6"/>
      <c r="Q29" s="6"/>
      <c r="R29" s="65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</row>
    <row r="30" spans="1:322" s="11" customFormat="1" x14ac:dyDescent="0.25">
      <c r="A30" s="10"/>
      <c r="B30" s="10"/>
      <c r="C30" s="10"/>
      <c r="D30" s="10"/>
      <c r="E30" s="119" t="s">
        <v>112</v>
      </c>
      <c r="F30" s="10"/>
      <c r="G30" s="10"/>
      <c r="H30" s="30"/>
      <c r="I30" s="10"/>
      <c r="J30" s="10"/>
      <c r="K30" s="79" t="s">
        <v>50</v>
      </c>
      <c r="L30" s="10"/>
      <c r="M30" s="13"/>
      <c r="N30" s="10"/>
      <c r="O30" s="20"/>
      <c r="P30" s="10"/>
      <c r="Q30" s="38"/>
      <c r="R30" s="120">
        <v>1831166.666666667</v>
      </c>
      <c r="S30" s="10"/>
      <c r="T30" s="10"/>
      <c r="U30" s="121">
        <v>200</v>
      </c>
      <c r="V30" s="121">
        <v>500</v>
      </c>
      <c r="W30" s="121">
        <v>900</v>
      </c>
      <c r="X30" s="121">
        <v>1400</v>
      </c>
      <c r="Y30" s="121">
        <v>2000</v>
      </c>
      <c r="Z30" s="121">
        <v>2833.3333333333335</v>
      </c>
      <c r="AA30" s="121">
        <v>5000</v>
      </c>
      <c r="AB30" s="121">
        <v>7666.666666666667</v>
      </c>
      <c r="AC30" s="121">
        <v>10666.666666666666</v>
      </c>
      <c r="AD30" s="121">
        <v>14666.666666666666</v>
      </c>
      <c r="AE30" s="121">
        <v>18666.666666666668</v>
      </c>
      <c r="AF30" s="121">
        <v>22666.666666666668</v>
      </c>
      <c r="AG30" s="121">
        <v>26666.666666666668</v>
      </c>
      <c r="AH30" s="121">
        <v>30666.666666666668</v>
      </c>
      <c r="AI30" s="121">
        <v>34666.666666666664</v>
      </c>
      <c r="AJ30" s="121">
        <v>38666.666666666664</v>
      </c>
      <c r="AK30" s="121">
        <v>42666.666666666664</v>
      </c>
      <c r="AL30" s="121">
        <v>46666.666666666664</v>
      </c>
      <c r="AM30" s="121">
        <v>50666.666666666664</v>
      </c>
      <c r="AN30" s="121">
        <v>54666.666666666664</v>
      </c>
      <c r="AO30" s="121">
        <v>58666.666666666664</v>
      </c>
      <c r="AP30" s="121">
        <v>62666.666666666664</v>
      </c>
      <c r="AQ30" s="121">
        <v>66666.666666666672</v>
      </c>
      <c r="AR30" s="121">
        <v>70666.666666666672</v>
      </c>
      <c r="AS30" s="121">
        <v>74666.666666666672</v>
      </c>
      <c r="AT30" s="121">
        <v>78666.666666666672</v>
      </c>
      <c r="AU30" s="121">
        <v>82666.666666666672</v>
      </c>
      <c r="AV30" s="121">
        <v>86666.666666666672</v>
      </c>
      <c r="AW30" s="121">
        <v>90666.666666666672</v>
      </c>
      <c r="AX30" s="121">
        <v>94666.666666666672</v>
      </c>
      <c r="AY30" s="121">
        <v>98666.666666666672</v>
      </c>
      <c r="AZ30" s="121">
        <v>102666.66666666667</v>
      </c>
      <c r="BA30" s="121">
        <v>106666.66666666667</v>
      </c>
      <c r="BB30" s="121">
        <v>110666.66666666667</v>
      </c>
      <c r="BC30" s="121">
        <v>114666.66666666667</v>
      </c>
      <c r="BD30" s="121">
        <v>118666.66666666667</v>
      </c>
      <c r="BE30" s="121">
        <v>0</v>
      </c>
      <c r="BF30" s="121">
        <v>0</v>
      </c>
      <c r="BG30" s="121">
        <v>0</v>
      </c>
      <c r="BH30" s="121"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v>0</v>
      </c>
      <c r="BP30" s="121"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v>0</v>
      </c>
      <c r="CI30" s="121">
        <v>0</v>
      </c>
      <c r="CJ30" s="121">
        <v>0</v>
      </c>
      <c r="CK30" s="121">
        <v>0</v>
      </c>
      <c r="CL30" s="121">
        <v>0</v>
      </c>
      <c r="CM30" s="121">
        <v>0</v>
      </c>
      <c r="CN30" s="121">
        <v>0</v>
      </c>
      <c r="CO30" s="121">
        <v>0</v>
      </c>
      <c r="CP30" s="121">
        <v>0</v>
      </c>
      <c r="CQ30" s="121">
        <v>0</v>
      </c>
      <c r="CR30" s="121">
        <v>0</v>
      </c>
      <c r="CS30" s="121">
        <v>0</v>
      </c>
      <c r="CT30" s="121">
        <v>0</v>
      </c>
      <c r="CU30" s="121">
        <v>0</v>
      </c>
      <c r="CV30" s="121">
        <v>0</v>
      </c>
      <c r="CW30" s="121">
        <v>0</v>
      </c>
      <c r="CX30" s="121">
        <v>0</v>
      </c>
      <c r="CY30" s="121">
        <v>0</v>
      </c>
      <c r="CZ30" s="121">
        <v>0</v>
      </c>
      <c r="DA30" s="121">
        <v>0</v>
      </c>
      <c r="DB30" s="121">
        <v>0</v>
      </c>
      <c r="DC30" s="121">
        <v>0</v>
      </c>
      <c r="DD30" s="121">
        <v>0</v>
      </c>
      <c r="DE30" s="121">
        <v>0</v>
      </c>
      <c r="DF30" s="121">
        <v>0</v>
      </c>
      <c r="DG30" s="121">
        <v>0</v>
      </c>
      <c r="DH30" s="121">
        <v>0</v>
      </c>
      <c r="DI30" s="121">
        <v>0</v>
      </c>
      <c r="DJ30" s="121">
        <v>0</v>
      </c>
      <c r="DK30" s="121">
        <v>0</v>
      </c>
      <c r="DL30" s="121">
        <v>0</v>
      </c>
      <c r="DM30" s="121">
        <v>0</v>
      </c>
      <c r="DN30" s="121">
        <v>0</v>
      </c>
      <c r="DO30" s="121">
        <v>0</v>
      </c>
      <c r="DP30" s="121">
        <v>0</v>
      </c>
      <c r="DQ30" s="121">
        <v>0</v>
      </c>
      <c r="DR30" s="121">
        <v>0</v>
      </c>
      <c r="DS30" s="121">
        <v>0</v>
      </c>
      <c r="DT30" s="121">
        <v>0</v>
      </c>
      <c r="DU30" s="121">
        <v>0</v>
      </c>
      <c r="DV30" s="121">
        <v>0</v>
      </c>
      <c r="DW30" s="121">
        <v>0</v>
      </c>
      <c r="DX30" s="121">
        <v>0</v>
      </c>
      <c r="DY30" s="121">
        <v>0</v>
      </c>
      <c r="DZ30" s="121">
        <v>0</v>
      </c>
      <c r="EA30" s="121">
        <v>0</v>
      </c>
      <c r="EB30" s="121">
        <v>0</v>
      </c>
      <c r="EC30" s="121">
        <v>0</v>
      </c>
      <c r="ED30" s="121">
        <v>0</v>
      </c>
      <c r="EE30" s="121">
        <v>0</v>
      </c>
      <c r="EF30" s="121">
        <v>0</v>
      </c>
      <c r="EG30" s="121">
        <v>0</v>
      </c>
      <c r="EH30" s="121">
        <v>0</v>
      </c>
      <c r="EI30" s="121">
        <v>0</v>
      </c>
      <c r="EJ30" s="121">
        <v>0</v>
      </c>
      <c r="EK30" s="121">
        <v>0</v>
      </c>
      <c r="EL30" s="121">
        <v>0</v>
      </c>
      <c r="EM30" s="121">
        <v>0</v>
      </c>
      <c r="EN30" s="121">
        <v>0</v>
      </c>
      <c r="EO30" s="121">
        <v>0</v>
      </c>
      <c r="EP30" s="121">
        <v>0</v>
      </c>
      <c r="EQ30" s="121">
        <v>0</v>
      </c>
      <c r="ER30" s="121">
        <v>0</v>
      </c>
      <c r="ES30" s="121">
        <v>0</v>
      </c>
      <c r="ET30" s="121">
        <v>0</v>
      </c>
      <c r="EU30" s="121">
        <v>0</v>
      </c>
      <c r="EV30" s="121">
        <v>0</v>
      </c>
      <c r="EW30" s="121">
        <v>0</v>
      </c>
      <c r="EX30" s="121">
        <v>0</v>
      </c>
      <c r="EY30" s="121">
        <v>0</v>
      </c>
      <c r="EZ30" s="121">
        <v>0</v>
      </c>
      <c r="FA30" s="121">
        <v>0</v>
      </c>
      <c r="FB30" s="121">
        <v>0</v>
      </c>
      <c r="FC30" s="121">
        <v>0</v>
      </c>
      <c r="FD30" s="121">
        <v>0</v>
      </c>
      <c r="FE30" s="121">
        <v>0</v>
      </c>
      <c r="FF30" s="121">
        <v>0</v>
      </c>
      <c r="FG30" s="121">
        <v>0</v>
      </c>
      <c r="FH30" s="121">
        <v>0</v>
      </c>
      <c r="FI30" s="121">
        <v>0</v>
      </c>
      <c r="FJ30" s="121">
        <v>0</v>
      </c>
      <c r="FK30" s="121">
        <v>0</v>
      </c>
      <c r="FL30" s="121">
        <v>0</v>
      </c>
      <c r="FM30" s="121">
        <v>0</v>
      </c>
      <c r="FN30" s="121">
        <v>0</v>
      </c>
      <c r="FO30" s="121">
        <v>0</v>
      </c>
      <c r="FP30" s="121">
        <v>0</v>
      </c>
      <c r="FQ30" s="121">
        <v>0</v>
      </c>
      <c r="FR30" s="121">
        <v>0</v>
      </c>
      <c r="FS30" s="121">
        <v>0</v>
      </c>
      <c r="FT30" s="121">
        <v>0</v>
      </c>
      <c r="FU30" s="121">
        <v>0</v>
      </c>
      <c r="FV30" s="121">
        <v>0</v>
      </c>
      <c r="FW30" s="121">
        <v>0</v>
      </c>
      <c r="FX30" s="121">
        <v>0</v>
      </c>
      <c r="FY30" s="121">
        <v>0</v>
      </c>
      <c r="FZ30" s="121">
        <v>0</v>
      </c>
      <c r="GA30" s="121">
        <v>0</v>
      </c>
      <c r="GB30" s="121">
        <v>0</v>
      </c>
      <c r="GC30" s="121">
        <v>0</v>
      </c>
      <c r="GD30" s="121">
        <v>0</v>
      </c>
      <c r="GE30" s="121">
        <v>0</v>
      </c>
      <c r="GF30" s="121">
        <v>0</v>
      </c>
      <c r="GG30" s="121">
        <v>0</v>
      </c>
      <c r="GH30" s="121">
        <v>0</v>
      </c>
      <c r="GI30" s="121">
        <v>0</v>
      </c>
      <c r="GJ30" s="121">
        <v>0</v>
      </c>
      <c r="GK30" s="121">
        <v>0</v>
      </c>
      <c r="GL30" s="121">
        <v>0</v>
      </c>
      <c r="GM30" s="121">
        <v>0</v>
      </c>
      <c r="GN30" s="121">
        <v>0</v>
      </c>
      <c r="GO30" s="121">
        <v>0</v>
      </c>
      <c r="GP30" s="121">
        <v>0</v>
      </c>
      <c r="GQ30" s="121">
        <v>0</v>
      </c>
      <c r="GR30" s="121">
        <v>0</v>
      </c>
      <c r="GS30" s="121">
        <v>0</v>
      </c>
      <c r="GT30" s="121">
        <v>0</v>
      </c>
      <c r="GU30" s="121">
        <v>0</v>
      </c>
      <c r="GV30" s="121">
        <v>0</v>
      </c>
      <c r="GW30" s="121">
        <v>0</v>
      </c>
      <c r="GX30" s="121">
        <v>0</v>
      </c>
      <c r="GY30" s="121">
        <v>0</v>
      </c>
      <c r="GZ30" s="121">
        <v>0</v>
      </c>
      <c r="HA30" s="121">
        <v>0</v>
      </c>
      <c r="HB30" s="121">
        <v>0</v>
      </c>
      <c r="HC30" s="121">
        <v>0</v>
      </c>
      <c r="HD30" s="121">
        <v>0</v>
      </c>
      <c r="HE30" s="121">
        <v>0</v>
      </c>
      <c r="HF30" s="121">
        <v>0</v>
      </c>
      <c r="HG30" s="121">
        <v>0</v>
      </c>
      <c r="HH30" s="121">
        <v>0</v>
      </c>
      <c r="HI30" s="121">
        <v>0</v>
      </c>
      <c r="HJ30" s="121">
        <v>0</v>
      </c>
      <c r="HK30" s="121">
        <v>0</v>
      </c>
      <c r="HL30" s="121">
        <v>0</v>
      </c>
      <c r="HM30" s="121">
        <v>0</v>
      </c>
      <c r="HN30" s="121">
        <v>0</v>
      </c>
      <c r="HO30" s="121">
        <v>0</v>
      </c>
      <c r="HP30" s="121">
        <v>0</v>
      </c>
      <c r="HQ30" s="121">
        <v>0</v>
      </c>
      <c r="HR30" s="121">
        <v>0</v>
      </c>
      <c r="HS30" s="121">
        <v>0</v>
      </c>
      <c r="HT30" s="121">
        <v>0</v>
      </c>
      <c r="HU30" s="121">
        <v>0</v>
      </c>
      <c r="HV30" s="121">
        <v>0</v>
      </c>
      <c r="HW30" s="121">
        <v>0</v>
      </c>
      <c r="HX30" s="121">
        <v>0</v>
      </c>
      <c r="HY30" s="121">
        <v>0</v>
      </c>
      <c r="HZ30" s="121">
        <v>0</v>
      </c>
      <c r="IA30" s="121">
        <v>0</v>
      </c>
      <c r="IB30" s="121">
        <v>0</v>
      </c>
      <c r="IC30" s="121">
        <v>0</v>
      </c>
      <c r="ID30" s="121">
        <v>0</v>
      </c>
      <c r="IE30" s="121">
        <v>0</v>
      </c>
      <c r="IF30" s="121">
        <v>0</v>
      </c>
      <c r="IG30" s="121">
        <v>0</v>
      </c>
      <c r="IH30" s="121">
        <v>0</v>
      </c>
      <c r="II30" s="121">
        <v>0</v>
      </c>
      <c r="IJ30" s="121">
        <v>0</v>
      </c>
      <c r="IK30" s="121">
        <v>0</v>
      </c>
      <c r="IL30" s="121">
        <v>0</v>
      </c>
      <c r="IM30" s="121">
        <v>0</v>
      </c>
      <c r="IN30" s="121">
        <v>0</v>
      </c>
      <c r="IO30" s="121">
        <v>0</v>
      </c>
      <c r="IP30" s="121">
        <v>0</v>
      </c>
      <c r="IQ30" s="121">
        <v>0</v>
      </c>
      <c r="IR30" s="121">
        <v>0</v>
      </c>
      <c r="IS30" s="121">
        <v>0</v>
      </c>
      <c r="IT30" s="121">
        <v>0</v>
      </c>
      <c r="IU30" s="121">
        <v>0</v>
      </c>
      <c r="IV30" s="121">
        <v>0</v>
      </c>
      <c r="IW30" s="121">
        <v>0</v>
      </c>
      <c r="IX30" s="121">
        <v>0</v>
      </c>
      <c r="IY30" s="121">
        <v>0</v>
      </c>
      <c r="IZ30" s="121">
        <v>0</v>
      </c>
      <c r="JA30" s="121">
        <v>0</v>
      </c>
      <c r="JB30" s="121">
        <v>0</v>
      </c>
      <c r="JC30" s="121">
        <v>0</v>
      </c>
      <c r="JD30" s="121">
        <v>0</v>
      </c>
      <c r="JE30" s="121">
        <v>0</v>
      </c>
      <c r="JF30" s="121">
        <v>0</v>
      </c>
      <c r="JG30" s="121">
        <v>0</v>
      </c>
      <c r="JH30" s="121">
        <v>0</v>
      </c>
      <c r="JI30" s="121">
        <v>0</v>
      </c>
      <c r="JJ30" s="121">
        <v>0</v>
      </c>
      <c r="JK30" s="121">
        <v>0</v>
      </c>
      <c r="JL30" s="121">
        <v>0</v>
      </c>
      <c r="JM30" s="121">
        <v>0</v>
      </c>
      <c r="JN30" s="121">
        <v>0</v>
      </c>
      <c r="JO30" s="121">
        <v>0</v>
      </c>
      <c r="JP30" s="121">
        <v>0</v>
      </c>
      <c r="JQ30" s="121">
        <v>0</v>
      </c>
      <c r="JR30" s="121">
        <v>0</v>
      </c>
      <c r="JS30" s="121">
        <v>0</v>
      </c>
      <c r="JT30" s="121">
        <v>0</v>
      </c>
      <c r="JU30" s="121">
        <v>0</v>
      </c>
      <c r="JV30" s="121">
        <v>0</v>
      </c>
      <c r="JW30" s="121">
        <v>0</v>
      </c>
      <c r="JX30" s="121">
        <v>0</v>
      </c>
      <c r="JY30" s="121">
        <v>0</v>
      </c>
      <c r="JZ30" s="121">
        <v>0</v>
      </c>
      <c r="KA30" s="121">
        <v>0</v>
      </c>
      <c r="KB30" s="121">
        <v>0</v>
      </c>
      <c r="KC30" s="121">
        <v>0</v>
      </c>
      <c r="KD30" s="121">
        <v>0</v>
      </c>
      <c r="KE30" s="121">
        <v>0</v>
      </c>
      <c r="KF30" s="121">
        <v>0</v>
      </c>
      <c r="KG30" s="121">
        <v>0</v>
      </c>
      <c r="KH30" s="121">
        <v>0</v>
      </c>
      <c r="KI30" s="121">
        <v>0</v>
      </c>
      <c r="KJ30" s="121">
        <v>0</v>
      </c>
      <c r="KK30" s="121">
        <v>0</v>
      </c>
      <c r="KL30" s="121">
        <v>0</v>
      </c>
      <c r="KM30" s="121">
        <v>0</v>
      </c>
      <c r="KN30" s="121">
        <v>0</v>
      </c>
      <c r="KO30" s="121">
        <v>0</v>
      </c>
      <c r="KP30" s="121">
        <v>0</v>
      </c>
      <c r="KQ30" s="121">
        <v>0</v>
      </c>
      <c r="KR30" s="121">
        <v>0</v>
      </c>
      <c r="KS30" s="121">
        <v>0</v>
      </c>
      <c r="KT30" s="121">
        <v>0</v>
      </c>
      <c r="KU30" s="121">
        <v>0</v>
      </c>
      <c r="KV30" s="121">
        <v>0</v>
      </c>
      <c r="KW30" s="121">
        <v>0</v>
      </c>
      <c r="KX30" s="121">
        <v>0</v>
      </c>
      <c r="KY30" s="121">
        <v>0</v>
      </c>
      <c r="KZ30" s="121">
        <v>0</v>
      </c>
      <c r="LA30" s="121">
        <v>0</v>
      </c>
      <c r="LB30" s="121">
        <v>0</v>
      </c>
      <c r="LC30" s="121">
        <v>0</v>
      </c>
      <c r="LD30" s="121">
        <v>0</v>
      </c>
      <c r="LE30" s="121">
        <v>0</v>
      </c>
      <c r="LF30" s="121">
        <v>0</v>
      </c>
      <c r="LG30" s="121">
        <v>0</v>
      </c>
      <c r="LH30" s="121">
        <v>0</v>
      </c>
      <c r="LI30" s="49">
        <v>0</v>
      </c>
      <c r="LJ30" s="10"/>
    </row>
    <row r="31" spans="1:322" ht="4.05" customHeight="1" x14ac:dyDescent="0.25">
      <c r="A31" s="6"/>
      <c r="B31" s="6"/>
      <c r="C31" s="6"/>
      <c r="D31" s="6"/>
      <c r="E31" s="135"/>
      <c r="F31" s="6"/>
      <c r="G31" s="6"/>
      <c r="H31" s="6"/>
      <c r="I31" s="6"/>
      <c r="J31" s="6"/>
      <c r="K31" s="31"/>
      <c r="L31" s="6"/>
      <c r="M31" s="13"/>
      <c r="N31" s="6"/>
      <c r="O31" s="20"/>
      <c r="P31" s="6"/>
      <c r="Q31" s="6"/>
      <c r="R31" s="135"/>
      <c r="S31" s="6"/>
      <c r="T31" s="6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  <c r="GC31" s="135"/>
      <c r="GD31" s="135"/>
      <c r="GE31" s="135"/>
      <c r="GF31" s="135"/>
      <c r="GG31" s="135"/>
      <c r="GH31" s="135"/>
      <c r="GI31" s="135"/>
      <c r="GJ31" s="135"/>
      <c r="GK31" s="135"/>
      <c r="GL31" s="135"/>
      <c r="GM31" s="135"/>
      <c r="GN31" s="135"/>
      <c r="GO31" s="135"/>
      <c r="GP31" s="135"/>
      <c r="GQ31" s="135"/>
      <c r="GR31" s="135"/>
      <c r="GS31" s="135"/>
      <c r="GT31" s="135"/>
      <c r="GU31" s="135"/>
      <c r="GV31" s="135"/>
      <c r="GW31" s="135"/>
      <c r="GX31" s="135"/>
      <c r="GY31" s="135"/>
      <c r="GZ31" s="135"/>
      <c r="HA31" s="135"/>
      <c r="HB31" s="135"/>
      <c r="HC31" s="135"/>
      <c r="HD31" s="135"/>
      <c r="HE31" s="135"/>
      <c r="HF31" s="135"/>
      <c r="HG31" s="135"/>
      <c r="HH31" s="135"/>
      <c r="HI31" s="135"/>
      <c r="HJ31" s="135"/>
      <c r="HK31" s="135"/>
      <c r="HL31" s="135"/>
      <c r="HM31" s="135"/>
      <c r="HN31" s="135"/>
      <c r="HO31" s="135"/>
      <c r="HP31" s="135"/>
      <c r="HQ31" s="135"/>
      <c r="HR31" s="135"/>
      <c r="HS31" s="135"/>
      <c r="HT31" s="135"/>
      <c r="HU31" s="135"/>
      <c r="HV31" s="135"/>
      <c r="HW31" s="135"/>
      <c r="HX31" s="135"/>
      <c r="HY31" s="135"/>
      <c r="HZ31" s="135"/>
      <c r="IA31" s="135"/>
      <c r="IB31" s="135"/>
      <c r="IC31" s="135"/>
      <c r="ID31" s="135"/>
      <c r="IE31" s="135"/>
      <c r="IF31" s="135"/>
      <c r="IG31" s="135"/>
      <c r="IH31" s="135"/>
      <c r="II31" s="135"/>
      <c r="IJ31" s="135"/>
      <c r="IK31" s="135"/>
      <c r="IL31" s="135"/>
      <c r="IM31" s="135"/>
      <c r="IN31" s="135"/>
      <c r="IO31" s="135"/>
      <c r="IP31" s="135"/>
      <c r="IQ31" s="135"/>
      <c r="IR31" s="135"/>
      <c r="IS31" s="135"/>
      <c r="IT31" s="135"/>
      <c r="IU31" s="135"/>
      <c r="IV31" s="135"/>
      <c r="IW31" s="135"/>
      <c r="IX31" s="135"/>
      <c r="IY31" s="135"/>
      <c r="IZ31" s="135"/>
      <c r="JA31" s="135"/>
      <c r="JB31" s="135"/>
      <c r="JC31" s="135"/>
      <c r="JD31" s="135"/>
      <c r="JE31" s="135"/>
      <c r="JF31" s="135"/>
      <c r="JG31" s="135"/>
      <c r="JH31" s="135"/>
      <c r="JI31" s="135"/>
      <c r="JJ31" s="135"/>
      <c r="JK31" s="135"/>
      <c r="JL31" s="135"/>
      <c r="JM31" s="135"/>
      <c r="JN31" s="135"/>
      <c r="JO31" s="135"/>
      <c r="JP31" s="135"/>
      <c r="JQ31" s="135"/>
      <c r="JR31" s="135"/>
      <c r="JS31" s="135"/>
      <c r="JT31" s="135"/>
      <c r="JU31" s="135"/>
      <c r="JV31" s="135"/>
      <c r="JW31" s="135"/>
      <c r="JX31" s="135"/>
      <c r="JY31" s="135"/>
      <c r="JZ31" s="135"/>
      <c r="KA31" s="135"/>
      <c r="KB31" s="135"/>
      <c r="KC31" s="135"/>
      <c r="KD31" s="135"/>
      <c r="KE31" s="135"/>
      <c r="KF31" s="135"/>
      <c r="KG31" s="135"/>
      <c r="KH31" s="135"/>
      <c r="KI31" s="135"/>
      <c r="KJ31" s="135"/>
      <c r="KK31" s="135"/>
      <c r="KL31" s="135"/>
      <c r="KM31" s="135"/>
      <c r="KN31" s="135"/>
      <c r="KO31" s="135"/>
      <c r="KP31" s="135"/>
      <c r="KQ31" s="135"/>
      <c r="KR31" s="135"/>
      <c r="KS31" s="135"/>
      <c r="KT31" s="135"/>
      <c r="KU31" s="135"/>
      <c r="KV31" s="135"/>
      <c r="KW31" s="135"/>
      <c r="KX31" s="135"/>
      <c r="KY31" s="135"/>
      <c r="KZ31" s="135"/>
      <c r="LA31" s="135"/>
      <c r="LB31" s="135"/>
      <c r="LC31" s="135"/>
      <c r="LD31" s="135"/>
      <c r="LE31" s="135"/>
      <c r="LF31" s="135"/>
      <c r="LG31" s="135"/>
      <c r="LH31" s="135"/>
      <c r="LI31" s="6"/>
      <c r="LJ31" s="6"/>
    </row>
    <row r="32" spans="1:322" s="11" customFormat="1" x14ac:dyDescent="0.25">
      <c r="A32" s="10"/>
      <c r="B32" s="10"/>
      <c r="C32" s="10"/>
      <c r="D32" s="10"/>
      <c r="E32" s="81" t="s">
        <v>113</v>
      </c>
      <c r="F32" s="10"/>
      <c r="G32" s="10"/>
      <c r="H32" s="30"/>
      <c r="I32" s="10"/>
      <c r="J32" s="10"/>
      <c r="K32" s="79" t="s">
        <v>50</v>
      </c>
      <c r="L32" s="10"/>
      <c r="M32" s="13"/>
      <c r="N32" s="10"/>
      <c r="O32" s="20"/>
      <c r="P32" s="10"/>
      <c r="Q32" s="38"/>
      <c r="R32" s="83">
        <v>1373375</v>
      </c>
      <c r="S32" s="10"/>
      <c r="T32" s="10"/>
      <c r="U32" s="84">
        <v>150</v>
      </c>
      <c r="V32" s="84">
        <v>375</v>
      </c>
      <c r="W32" s="84">
        <v>675</v>
      </c>
      <c r="X32" s="84">
        <v>1050</v>
      </c>
      <c r="Y32" s="84">
        <v>1500</v>
      </c>
      <c r="Z32" s="84">
        <v>2125</v>
      </c>
      <c r="AA32" s="84">
        <v>3750</v>
      </c>
      <c r="AB32" s="84">
        <v>5750</v>
      </c>
      <c r="AC32" s="84">
        <v>8000</v>
      </c>
      <c r="AD32" s="84">
        <v>11000</v>
      </c>
      <c r="AE32" s="84">
        <v>14000</v>
      </c>
      <c r="AF32" s="84">
        <v>17000</v>
      </c>
      <c r="AG32" s="84">
        <v>20000</v>
      </c>
      <c r="AH32" s="84">
        <v>23000</v>
      </c>
      <c r="AI32" s="84">
        <v>26000</v>
      </c>
      <c r="AJ32" s="84">
        <v>29000</v>
      </c>
      <c r="AK32" s="84">
        <v>32000</v>
      </c>
      <c r="AL32" s="84">
        <v>35000</v>
      </c>
      <c r="AM32" s="84">
        <v>38000</v>
      </c>
      <c r="AN32" s="84">
        <v>41000</v>
      </c>
      <c r="AO32" s="84">
        <v>44000</v>
      </c>
      <c r="AP32" s="84">
        <v>47000</v>
      </c>
      <c r="AQ32" s="84">
        <v>50000</v>
      </c>
      <c r="AR32" s="84">
        <v>53000</v>
      </c>
      <c r="AS32" s="84">
        <v>56000</v>
      </c>
      <c r="AT32" s="84">
        <v>59000</v>
      </c>
      <c r="AU32" s="84">
        <v>62000</v>
      </c>
      <c r="AV32" s="84">
        <v>65000</v>
      </c>
      <c r="AW32" s="84">
        <v>68000</v>
      </c>
      <c r="AX32" s="84">
        <v>71000</v>
      </c>
      <c r="AY32" s="84">
        <v>74000</v>
      </c>
      <c r="AZ32" s="84">
        <v>77000</v>
      </c>
      <c r="BA32" s="84">
        <v>80000</v>
      </c>
      <c r="BB32" s="84">
        <v>83000</v>
      </c>
      <c r="BC32" s="84">
        <v>86000</v>
      </c>
      <c r="BD32" s="84">
        <v>89000</v>
      </c>
      <c r="BE32" s="84">
        <v>0</v>
      </c>
      <c r="BF32" s="84">
        <v>0</v>
      </c>
      <c r="BG32" s="84">
        <v>0</v>
      </c>
      <c r="BH32" s="84"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v>0</v>
      </c>
      <c r="BP32" s="84"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v>0</v>
      </c>
      <c r="CI32" s="84">
        <v>0</v>
      </c>
      <c r="CJ32" s="84">
        <v>0</v>
      </c>
      <c r="CK32" s="84">
        <v>0</v>
      </c>
      <c r="CL32" s="84">
        <v>0</v>
      </c>
      <c r="CM32" s="84">
        <v>0</v>
      </c>
      <c r="CN32" s="84">
        <v>0</v>
      </c>
      <c r="CO32" s="84">
        <v>0</v>
      </c>
      <c r="CP32" s="84">
        <v>0</v>
      </c>
      <c r="CQ32" s="84">
        <v>0</v>
      </c>
      <c r="CR32" s="84">
        <v>0</v>
      </c>
      <c r="CS32" s="84">
        <v>0</v>
      </c>
      <c r="CT32" s="84">
        <v>0</v>
      </c>
      <c r="CU32" s="84">
        <v>0</v>
      </c>
      <c r="CV32" s="84">
        <v>0</v>
      </c>
      <c r="CW32" s="84">
        <v>0</v>
      </c>
      <c r="CX32" s="84">
        <v>0</v>
      </c>
      <c r="CY32" s="84">
        <v>0</v>
      </c>
      <c r="CZ32" s="84">
        <v>0</v>
      </c>
      <c r="DA32" s="84">
        <v>0</v>
      </c>
      <c r="DB32" s="84">
        <v>0</v>
      </c>
      <c r="DC32" s="84">
        <v>0</v>
      </c>
      <c r="DD32" s="84">
        <v>0</v>
      </c>
      <c r="DE32" s="84">
        <v>0</v>
      </c>
      <c r="DF32" s="84">
        <v>0</v>
      </c>
      <c r="DG32" s="84">
        <v>0</v>
      </c>
      <c r="DH32" s="84">
        <v>0</v>
      </c>
      <c r="DI32" s="84">
        <v>0</v>
      </c>
      <c r="DJ32" s="84">
        <v>0</v>
      </c>
      <c r="DK32" s="84">
        <v>0</v>
      </c>
      <c r="DL32" s="84">
        <v>0</v>
      </c>
      <c r="DM32" s="84">
        <v>0</v>
      </c>
      <c r="DN32" s="84">
        <v>0</v>
      </c>
      <c r="DO32" s="84">
        <v>0</v>
      </c>
      <c r="DP32" s="84">
        <v>0</v>
      </c>
      <c r="DQ32" s="84">
        <v>0</v>
      </c>
      <c r="DR32" s="84">
        <v>0</v>
      </c>
      <c r="DS32" s="84">
        <v>0</v>
      </c>
      <c r="DT32" s="84">
        <v>0</v>
      </c>
      <c r="DU32" s="84">
        <v>0</v>
      </c>
      <c r="DV32" s="84">
        <v>0</v>
      </c>
      <c r="DW32" s="84">
        <v>0</v>
      </c>
      <c r="DX32" s="84">
        <v>0</v>
      </c>
      <c r="DY32" s="84">
        <v>0</v>
      </c>
      <c r="DZ32" s="84">
        <v>0</v>
      </c>
      <c r="EA32" s="84">
        <v>0</v>
      </c>
      <c r="EB32" s="84">
        <v>0</v>
      </c>
      <c r="EC32" s="84">
        <v>0</v>
      </c>
      <c r="ED32" s="84">
        <v>0</v>
      </c>
      <c r="EE32" s="84">
        <v>0</v>
      </c>
      <c r="EF32" s="84">
        <v>0</v>
      </c>
      <c r="EG32" s="84">
        <v>0</v>
      </c>
      <c r="EH32" s="84">
        <v>0</v>
      </c>
      <c r="EI32" s="84">
        <v>0</v>
      </c>
      <c r="EJ32" s="84">
        <v>0</v>
      </c>
      <c r="EK32" s="84">
        <v>0</v>
      </c>
      <c r="EL32" s="84">
        <v>0</v>
      </c>
      <c r="EM32" s="84">
        <v>0</v>
      </c>
      <c r="EN32" s="84">
        <v>0</v>
      </c>
      <c r="EO32" s="84">
        <v>0</v>
      </c>
      <c r="EP32" s="84">
        <v>0</v>
      </c>
      <c r="EQ32" s="84">
        <v>0</v>
      </c>
      <c r="ER32" s="84">
        <v>0</v>
      </c>
      <c r="ES32" s="84">
        <v>0</v>
      </c>
      <c r="ET32" s="84">
        <v>0</v>
      </c>
      <c r="EU32" s="84">
        <v>0</v>
      </c>
      <c r="EV32" s="84">
        <v>0</v>
      </c>
      <c r="EW32" s="84">
        <v>0</v>
      </c>
      <c r="EX32" s="84">
        <v>0</v>
      </c>
      <c r="EY32" s="84">
        <v>0</v>
      </c>
      <c r="EZ32" s="84">
        <v>0</v>
      </c>
      <c r="FA32" s="84">
        <v>0</v>
      </c>
      <c r="FB32" s="84">
        <v>0</v>
      </c>
      <c r="FC32" s="84">
        <v>0</v>
      </c>
      <c r="FD32" s="84">
        <v>0</v>
      </c>
      <c r="FE32" s="84">
        <v>0</v>
      </c>
      <c r="FF32" s="84">
        <v>0</v>
      </c>
      <c r="FG32" s="84">
        <v>0</v>
      </c>
      <c r="FH32" s="84">
        <v>0</v>
      </c>
      <c r="FI32" s="84">
        <v>0</v>
      </c>
      <c r="FJ32" s="84">
        <v>0</v>
      </c>
      <c r="FK32" s="84">
        <v>0</v>
      </c>
      <c r="FL32" s="84">
        <v>0</v>
      </c>
      <c r="FM32" s="84">
        <v>0</v>
      </c>
      <c r="FN32" s="84">
        <v>0</v>
      </c>
      <c r="FO32" s="84">
        <v>0</v>
      </c>
      <c r="FP32" s="84">
        <v>0</v>
      </c>
      <c r="FQ32" s="84">
        <v>0</v>
      </c>
      <c r="FR32" s="84">
        <v>0</v>
      </c>
      <c r="FS32" s="84">
        <v>0</v>
      </c>
      <c r="FT32" s="84">
        <v>0</v>
      </c>
      <c r="FU32" s="84">
        <v>0</v>
      </c>
      <c r="FV32" s="84">
        <v>0</v>
      </c>
      <c r="FW32" s="84">
        <v>0</v>
      </c>
      <c r="FX32" s="84">
        <v>0</v>
      </c>
      <c r="FY32" s="84">
        <v>0</v>
      </c>
      <c r="FZ32" s="84">
        <v>0</v>
      </c>
      <c r="GA32" s="84">
        <v>0</v>
      </c>
      <c r="GB32" s="84">
        <v>0</v>
      </c>
      <c r="GC32" s="84">
        <v>0</v>
      </c>
      <c r="GD32" s="84">
        <v>0</v>
      </c>
      <c r="GE32" s="84">
        <v>0</v>
      </c>
      <c r="GF32" s="84">
        <v>0</v>
      </c>
      <c r="GG32" s="84">
        <v>0</v>
      </c>
      <c r="GH32" s="84">
        <v>0</v>
      </c>
      <c r="GI32" s="84">
        <v>0</v>
      </c>
      <c r="GJ32" s="84">
        <v>0</v>
      </c>
      <c r="GK32" s="84">
        <v>0</v>
      </c>
      <c r="GL32" s="84">
        <v>0</v>
      </c>
      <c r="GM32" s="84">
        <v>0</v>
      </c>
      <c r="GN32" s="84">
        <v>0</v>
      </c>
      <c r="GO32" s="84">
        <v>0</v>
      </c>
      <c r="GP32" s="84">
        <v>0</v>
      </c>
      <c r="GQ32" s="84">
        <v>0</v>
      </c>
      <c r="GR32" s="84">
        <v>0</v>
      </c>
      <c r="GS32" s="84">
        <v>0</v>
      </c>
      <c r="GT32" s="84">
        <v>0</v>
      </c>
      <c r="GU32" s="84">
        <v>0</v>
      </c>
      <c r="GV32" s="84">
        <v>0</v>
      </c>
      <c r="GW32" s="84">
        <v>0</v>
      </c>
      <c r="GX32" s="84">
        <v>0</v>
      </c>
      <c r="GY32" s="84">
        <v>0</v>
      </c>
      <c r="GZ32" s="84">
        <v>0</v>
      </c>
      <c r="HA32" s="84">
        <v>0</v>
      </c>
      <c r="HB32" s="84">
        <v>0</v>
      </c>
      <c r="HC32" s="84">
        <v>0</v>
      </c>
      <c r="HD32" s="84">
        <v>0</v>
      </c>
      <c r="HE32" s="84">
        <v>0</v>
      </c>
      <c r="HF32" s="84">
        <v>0</v>
      </c>
      <c r="HG32" s="84">
        <v>0</v>
      </c>
      <c r="HH32" s="84">
        <v>0</v>
      </c>
      <c r="HI32" s="84">
        <v>0</v>
      </c>
      <c r="HJ32" s="84">
        <v>0</v>
      </c>
      <c r="HK32" s="84">
        <v>0</v>
      </c>
      <c r="HL32" s="84">
        <v>0</v>
      </c>
      <c r="HM32" s="84">
        <v>0</v>
      </c>
      <c r="HN32" s="84">
        <v>0</v>
      </c>
      <c r="HO32" s="84">
        <v>0</v>
      </c>
      <c r="HP32" s="84">
        <v>0</v>
      </c>
      <c r="HQ32" s="84">
        <v>0</v>
      </c>
      <c r="HR32" s="84">
        <v>0</v>
      </c>
      <c r="HS32" s="84">
        <v>0</v>
      </c>
      <c r="HT32" s="84">
        <v>0</v>
      </c>
      <c r="HU32" s="84">
        <v>0</v>
      </c>
      <c r="HV32" s="84">
        <v>0</v>
      </c>
      <c r="HW32" s="84">
        <v>0</v>
      </c>
      <c r="HX32" s="84">
        <v>0</v>
      </c>
      <c r="HY32" s="84">
        <v>0</v>
      </c>
      <c r="HZ32" s="84">
        <v>0</v>
      </c>
      <c r="IA32" s="84">
        <v>0</v>
      </c>
      <c r="IB32" s="84">
        <v>0</v>
      </c>
      <c r="IC32" s="84">
        <v>0</v>
      </c>
      <c r="ID32" s="84">
        <v>0</v>
      </c>
      <c r="IE32" s="84">
        <v>0</v>
      </c>
      <c r="IF32" s="84">
        <v>0</v>
      </c>
      <c r="IG32" s="84">
        <v>0</v>
      </c>
      <c r="IH32" s="84">
        <v>0</v>
      </c>
      <c r="II32" s="84">
        <v>0</v>
      </c>
      <c r="IJ32" s="84">
        <v>0</v>
      </c>
      <c r="IK32" s="84">
        <v>0</v>
      </c>
      <c r="IL32" s="84">
        <v>0</v>
      </c>
      <c r="IM32" s="84">
        <v>0</v>
      </c>
      <c r="IN32" s="84">
        <v>0</v>
      </c>
      <c r="IO32" s="84">
        <v>0</v>
      </c>
      <c r="IP32" s="84">
        <v>0</v>
      </c>
      <c r="IQ32" s="84">
        <v>0</v>
      </c>
      <c r="IR32" s="84">
        <v>0</v>
      </c>
      <c r="IS32" s="84">
        <v>0</v>
      </c>
      <c r="IT32" s="84">
        <v>0</v>
      </c>
      <c r="IU32" s="84">
        <v>0</v>
      </c>
      <c r="IV32" s="84">
        <v>0</v>
      </c>
      <c r="IW32" s="84">
        <v>0</v>
      </c>
      <c r="IX32" s="84">
        <v>0</v>
      </c>
      <c r="IY32" s="84">
        <v>0</v>
      </c>
      <c r="IZ32" s="84">
        <v>0</v>
      </c>
      <c r="JA32" s="84">
        <v>0</v>
      </c>
      <c r="JB32" s="84">
        <v>0</v>
      </c>
      <c r="JC32" s="84">
        <v>0</v>
      </c>
      <c r="JD32" s="84">
        <v>0</v>
      </c>
      <c r="JE32" s="84">
        <v>0</v>
      </c>
      <c r="JF32" s="84">
        <v>0</v>
      </c>
      <c r="JG32" s="84">
        <v>0</v>
      </c>
      <c r="JH32" s="84">
        <v>0</v>
      </c>
      <c r="JI32" s="84">
        <v>0</v>
      </c>
      <c r="JJ32" s="84">
        <v>0</v>
      </c>
      <c r="JK32" s="84">
        <v>0</v>
      </c>
      <c r="JL32" s="84">
        <v>0</v>
      </c>
      <c r="JM32" s="84">
        <v>0</v>
      </c>
      <c r="JN32" s="84">
        <v>0</v>
      </c>
      <c r="JO32" s="84">
        <v>0</v>
      </c>
      <c r="JP32" s="84">
        <v>0</v>
      </c>
      <c r="JQ32" s="84">
        <v>0</v>
      </c>
      <c r="JR32" s="84">
        <v>0</v>
      </c>
      <c r="JS32" s="84">
        <v>0</v>
      </c>
      <c r="JT32" s="84">
        <v>0</v>
      </c>
      <c r="JU32" s="84">
        <v>0</v>
      </c>
      <c r="JV32" s="84">
        <v>0</v>
      </c>
      <c r="JW32" s="84">
        <v>0</v>
      </c>
      <c r="JX32" s="84">
        <v>0</v>
      </c>
      <c r="JY32" s="84">
        <v>0</v>
      </c>
      <c r="JZ32" s="84">
        <v>0</v>
      </c>
      <c r="KA32" s="84">
        <v>0</v>
      </c>
      <c r="KB32" s="84">
        <v>0</v>
      </c>
      <c r="KC32" s="84">
        <v>0</v>
      </c>
      <c r="KD32" s="84">
        <v>0</v>
      </c>
      <c r="KE32" s="84">
        <v>0</v>
      </c>
      <c r="KF32" s="84">
        <v>0</v>
      </c>
      <c r="KG32" s="84">
        <v>0</v>
      </c>
      <c r="KH32" s="84">
        <v>0</v>
      </c>
      <c r="KI32" s="84">
        <v>0</v>
      </c>
      <c r="KJ32" s="84">
        <v>0</v>
      </c>
      <c r="KK32" s="84">
        <v>0</v>
      </c>
      <c r="KL32" s="84">
        <v>0</v>
      </c>
      <c r="KM32" s="84">
        <v>0</v>
      </c>
      <c r="KN32" s="84">
        <v>0</v>
      </c>
      <c r="KO32" s="84">
        <v>0</v>
      </c>
      <c r="KP32" s="84">
        <v>0</v>
      </c>
      <c r="KQ32" s="84">
        <v>0</v>
      </c>
      <c r="KR32" s="84">
        <v>0</v>
      </c>
      <c r="KS32" s="84">
        <v>0</v>
      </c>
      <c r="KT32" s="84">
        <v>0</v>
      </c>
      <c r="KU32" s="84">
        <v>0</v>
      </c>
      <c r="KV32" s="84">
        <v>0</v>
      </c>
      <c r="KW32" s="84">
        <v>0</v>
      </c>
      <c r="KX32" s="84">
        <v>0</v>
      </c>
      <c r="KY32" s="84">
        <v>0</v>
      </c>
      <c r="KZ32" s="84">
        <v>0</v>
      </c>
      <c r="LA32" s="84">
        <v>0</v>
      </c>
      <c r="LB32" s="84">
        <v>0</v>
      </c>
      <c r="LC32" s="84">
        <v>0</v>
      </c>
      <c r="LD32" s="84">
        <v>0</v>
      </c>
      <c r="LE32" s="84">
        <v>0</v>
      </c>
      <c r="LF32" s="84">
        <v>0</v>
      </c>
      <c r="LG32" s="84">
        <v>0</v>
      </c>
      <c r="LH32" s="84">
        <v>0</v>
      </c>
      <c r="LI32" s="49">
        <v>0</v>
      </c>
      <c r="LJ32" s="10"/>
    </row>
    <row r="33" spans="1:322" ht="7.05" customHeight="1" x14ac:dyDescent="0.25">
      <c r="A33" s="6"/>
      <c r="B33" s="6"/>
      <c r="C33" s="6"/>
      <c r="D33" s="6"/>
      <c r="E33" s="124"/>
      <c r="F33" s="6"/>
      <c r="G33" s="6"/>
      <c r="H33" s="6"/>
      <c r="I33" s="6"/>
      <c r="J33" s="6"/>
      <c r="K33" s="31"/>
      <c r="L33" s="6"/>
      <c r="M33" s="13"/>
      <c r="N33" s="6"/>
      <c r="O33" s="20"/>
      <c r="P33" s="6"/>
      <c r="Q33" s="6"/>
      <c r="R33" s="124"/>
      <c r="S33" s="6"/>
      <c r="T33" s="6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  <c r="HS33" s="124"/>
      <c r="HT33" s="124"/>
      <c r="HU33" s="124"/>
      <c r="HV33" s="124"/>
      <c r="HW33" s="124"/>
      <c r="HX33" s="124"/>
      <c r="HY33" s="124"/>
      <c r="HZ33" s="124"/>
      <c r="IA33" s="124"/>
      <c r="IB33" s="124"/>
      <c r="IC33" s="124"/>
      <c r="ID33" s="124"/>
      <c r="IE33" s="124"/>
      <c r="IF33" s="124"/>
      <c r="IG33" s="124"/>
      <c r="IH33" s="124"/>
      <c r="II33" s="124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  <c r="IT33" s="124"/>
      <c r="IU33" s="124"/>
      <c r="IV33" s="124"/>
      <c r="IW33" s="124"/>
      <c r="IX33" s="124"/>
      <c r="IY33" s="124"/>
      <c r="IZ33" s="124"/>
      <c r="JA33" s="124"/>
      <c r="JB33" s="124"/>
      <c r="JC33" s="124"/>
      <c r="JD33" s="124"/>
      <c r="JE33" s="124"/>
      <c r="JF33" s="124"/>
      <c r="JG33" s="124"/>
      <c r="JH33" s="124"/>
      <c r="JI33" s="124"/>
      <c r="JJ33" s="124"/>
      <c r="JK33" s="124"/>
      <c r="JL33" s="124"/>
      <c r="JM33" s="124"/>
      <c r="JN33" s="124"/>
      <c r="JO33" s="124"/>
      <c r="JP33" s="124"/>
      <c r="JQ33" s="124"/>
      <c r="JR33" s="124"/>
      <c r="JS33" s="124"/>
      <c r="JT33" s="124"/>
      <c r="JU33" s="124"/>
      <c r="JV33" s="124"/>
      <c r="JW33" s="124"/>
      <c r="JX33" s="124"/>
      <c r="JY33" s="124"/>
      <c r="JZ33" s="124"/>
      <c r="KA33" s="124"/>
      <c r="KB33" s="124"/>
      <c r="KC33" s="124"/>
      <c r="KD33" s="124"/>
      <c r="KE33" s="124"/>
      <c r="KF33" s="124"/>
      <c r="KG33" s="124"/>
      <c r="KH33" s="124"/>
      <c r="KI33" s="124"/>
      <c r="KJ33" s="124"/>
      <c r="KK33" s="124"/>
      <c r="KL33" s="124"/>
      <c r="KM33" s="124"/>
      <c r="KN33" s="124"/>
      <c r="KO33" s="124"/>
      <c r="KP33" s="124"/>
      <c r="KQ33" s="124"/>
      <c r="KR33" s="124"/>
      <c r="KS33" s="124"/>
      <c r="KT33" s="124"/>
      <c r="KU33" s="124"/>
      <c r="KV33" s="124"/>
      <c r="KW33" s="124"/>
      <c r="KX33" s="124"/>
      <c r="KY33" s="124"/>
      <c r="KZ33" s="124"/>
      <c r="LA33" s="124"/>
      <c r="LB33" s="124"/>
      <c r="LC33" s="124"/>
      <c r="LD33" s="124"/>
      <c r="LE33" s="124"/>
      <c r="LF33" s="124"/>
      <c r="LG33" s="124"/>
      <c r="LH33" s="124"/>
      <c r="LI33" s="6"/>
      <c r="LJ33" s="6"/>
    </row>
    <row r="34" spans="1:322" s="58" customFormat="1" x14ac:dyDescent="0.25">
      <c r="A34" s="54"/>
      <c r="B34" s="54"/>
      <c r="C34" s="54"/>
      <c r="D34" s="54"/>
      <c r="E34" s="55" t="s">
        <v>115</v>
      </c>
      <c r="F34" s="54"/>
      <c r="G34" s="54"/>
      <c r="H34" s="55"/>
      <c r="I34" s="54"/>
      <c r="J34" s="54"/>
      <c r="K34" s="111" t="s">
        <v>81</v>
      </c>
      <c r="L34" s="54"/>
      <c r="M34" s="57"/>
      <c r="N34" s="54"/>
      <c r="O34" s="61"/>
      <c r="P34" s="54"/>
      <c r="Q34" s="112"/>
      <c r="R34" s="113">
        <v>18222611.842285715</v>
      </c>
      <c r="S34" s="54"/>
      <c r="T34" s="54"/>
      <c r="U34" s="123">
        <v>26303.083714285713</v>
      </c>
      <c r="V34" s="123">
        <v>48955.103999999999</v>
      </c>
      <c r="W34" s="123">
        <v>82097.503714285704</v>
      </c>
      <c r="X34" s="123">
        <v>106446.49714285716</v>
      </c>
      <c r="Y34" s="123">
        <v>137891.92371428569</v>
      </c>
      <c r="Z34" s="123">
        <v>160441.09714285712</v>
      </c>
      <c r="AA34" s="123">
        <v>193686.34371428573</v>
      </c>
      <c r="AB34" s="123">
        <v>221583.55371428572</v>
      </c>
      <c r="AC34" s="123">
        <v>241432.99714285717</v>
      </c>
      <c r="AD34" s="123">
        <v>277377.97371428565</v>
      </c>
      <c r="AE34" s="123">
        <v>295427.59714285715</v>
      </c>
      <c r="AF34" s="123">
        <v>333172.39371428569</v>
      </c>
      <c r="AG34" s="123">
        <v>361069.60371428571</v>
      </c>
      <c r="AH34" s="123">
        <v>351324.864</v>
      </c>
      <c r="AI34" s="123">
        <v>416864.02371428569</v>
      </c>
      <c r="AJ34" s="123">
        <v>430414.09714285721</v>
      </c>
      <c r="AK34" s="123">
        <v>472658.44371428568</v>
      </c>
      <c r="AL34" s="123">
        <v>484408.69714285719</v>
      </c>
      <c r="AM34" s="123">
        <v>528452.86371428566</v>
      </c>
      <c r="AN34" s="123">
        <v>556350.07371428574</v>
      </c>
      <c r="AO34" s="123">
        <v>565400.59714285715</v>
      </c>
      <c r="AP34" s="123">
        <v>612144.49371428578</v>
      </c>
      <c r="AQ34" s="123">
        <v>619395.19714285724</v>
      </c>
      <c r="AR34" s="123">
        <v>667938.91371428571</v>
      </c>
      <c r="AS34" s="123">
        <v>695836.12371428579</v>
      </c>
      <c r="AT34" s="123">
        <v>677040.86057142867</v>
      </c>
      <c r="AU34" s="123">
        <v>751630.5437142856</v>
      </c>
      <c r="AV34" s="123">
        <v>754381.69714285736</v>
      </c>
      <c r="AW34" s="123">
        <v>807424.96371428564</v>
      </c>
      <c r="AX34" s="123">
        <v>808376.29714285734</v>
      </c>
      <c r="AY34" s="123">
        <v>863219.38371428556</v>
      </c>
      <c r="AZ34" s="123">
        <v>891116.59371428576</v>
      </c>
      <c r="BA34" s="123">
        <v>889368.19714285736</v>
      </c>
      <c r="BB34" s="123">
        <v>946911.01371428568</v>
      </c>
      <c r="BC34" s="123">
        <v>943362.79714285734</v>
      </c>
      <c r="BD34" s="123">
        <v>1002705.4337142857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  <c r="CV34" s="123">
        <v>0</v>
      </c>
      <c r="CW34" s="123">
        <v>0</v>
      </c>
      <c r="CX34" s="123">
        <v>0</v>
      </c>
      <c r="CY34" s="123">
        <v>0</v>
      </c>
      <c r="CZ34" s="123">
        <v>0</v>
      </c>
      <c r="DA34" s="123">
        <v>0</v>
      </c>
      <c r="DB34" s="123">
        <v>0</v>
      </c>
      <c r="DC34" s="123">
        <v>0</v>
      </c>
      <c r="DD34" s="123">
        <v>0</v>
      </c>
      <c r="DE34" s="123">
        <v>0</v>
      </c>
      <c r="DF34" s="123">
        <v>0</v>
      </c>
      <c r="DG34" s="123">
        <v>0</v>
      </c>
      <c r="DH34" s="123">
        <v>0</v>
      </c>
      <c r="DI34" s="123">
        <v>0</v>
      </c>
      <c r="DJ34" s="123">
        <v>0</v>
      </c>
      <c r="DK34" s="123">
        <v>0</v>
      </c>
      <c r="DL34" s="123">
        <v>0</v>
      </c>
      <c r="DM34" s="123">
        <v>0</v>
      </c>
      <c r="DN34" s="123">
        <v>0</v>
      </c>
      <c r="DO34" s="123">
        <v>0</v>
      </c>
      <c r="DP34" s="123">
        <v>0</v>
      </c>
      <c r="DQ34" s="123">
        <v>0</v>
      </c>
      <c r="DR34" s="123">
        <v>0</v>
      </c>
      <c r="DS34" s="123">
        <v>0</v>
      </c>
      <c r="DT34" s="123">
        <v>0</v>
      </c>
      <c r="DU34" s="123">
        <v>0</v>
      </c>
      <c r="DV34" s="123">
        <v>0</v>
      </c>
      <c r="DW34" s="123">
        <v>0</v>
      </c>
      <c r="DX34" s="123">
        <v>0</v>
      </c>
      <c r="DY34" s="123">
        <v>0</v>
      </c>
      <c r="DZ34" s="123">
        <v>0</v>
      </c>
      <c r="EA34" s="123">
        <v>0</v>
      </c>
      <c r="EB34" s="123">
        <v>0</v>
      </c>
      <c r="EC34" s="123">
        <v>0</v>
      </c>
      <c r="ED34" s="123">
        <v>0</v>
      </c>
      <c r="EE34" s="123">
        <v>0</v>
      </c>
      <c r="EF34" s="123">
        <v>0</v>
      </c>
      <c r="EG34" s="123">
        <v>0</v>
      </c>
      <c r="EH34" s="123">
        <v>0</v>
      </c>
      <c r="EI34" s="123">
        <v>0</v>
      </c>
      <c r="EJ34" s="123">
        <v>0</v>
      </c>
      <c r="EK34" s="123">
        <v>0</v>
      </c>
      <c r="EL34" s="123">
        <v>0</v>
      </c>
      <c r="EM34" s="123">
        <v>0</v>
      </c>
      <c r="EN34" s="123">
        <v>0</v>
      </c>
      <c r="EO34" s="123">
        <v>0</v>
      </c>
      <c r="EP34" s="123">
        <v>0</v>
      </c>
      <c r="EQ34" s="123">
        <v>0</v>
      </c>
      <c r="ER34" s="123">
        <v>0</v>
      </c>
      <c r="ES34" s="123">
        <v>0</v>
      </c>
      <c r="ET34" s="123">
        <v>0</v>
      </c>
      <c r="EU34" s="123">
        <v>0</v>
      </c>
      <c r="EV34" s="123">
        <v>0</v>
      </c>
      <c r="EW34" s="123">
        <v>0</v>
      </c>
      <c r="EX34" s="123">
        <v>0</v>
      </c>
      <c r="EY34" s="123">
        <v>0</v>
      </c>
      <c r="EZ34" s="123">
        <v>0</v>
      </c>
      <c r="FA34" s="123">
        <v>0</v>
      </c>
      <c r="FB34" s="123">
        <v>0</v>
      </c>
      <c r="FC34" s="123">
        <v>0</v>
      </c>
      <c r="FD34" s="123">
        <v>0</v>
      </c>
      <c r="FE34" s="123">
        <v>0</v>
      </c>
      <c r="FF34" s="123">
        <v>0</v>
      </c>
      <c r="FG34" s="123">
        <v>0</v>
      </c>
      <c r="FH34" s="123">
        <v>0</v>
      </c>
      <c r="FI34" s="123">
        <v>0</v>
      </c>
      <c r="FJ34" s="123">
        <v>0</v>
      </c>
      <c r="FK34" s="123">
        <v>0</v>
      </c>
      <c r="FL34" s="123">
        <v>0</v>
      </c>
      <c r="FM34" s="123">
        <v>0</v>
      </c>
      <c r="FN34" s="123">
        <v>0</v>
      </c>
      <c r="FO34" s="123">
        <v>0</v>
      </c>
      <c r="FP34" s="123">
        <v>0</v>
      </c>
      <c r="FQ34" s="123">
        <v>0</v>
      </c>
      <c r="FR34" s="123">
        <v>0</v>
      </c>
      <c r="FS34" s="123">
        <v>0</v>
      </c>
      <c r="FT34" s="123">
        <v>0</v>
      </c>
      <c r="FU34" s="123">
        <v>0</v>
      </c>
      <c r="FV34" s="123">
        <v>0</v>
      </c>
      <c r="FW34" s="123">
        <v>0</v>
      </c>
      <c r="FX34" s="123">
        <v>0</v>
      </c>
      <c r="FY34" s="123">
        <v>0</v>
      </c>
      <c r="FZ34" s="123">
        <v>0</v>
      </c>
      <c r="GA34" s="123">
        <v>0</v>
      </c>
      <c r="GB34" s="123">
        <v>0</v>
      </c>
      <c r="GC34" s="123">
        <v>0</v>
      </c>
      <c r="GD34" s="123">
        <v>0</v>
      </c>
      <c r="GE34" s="123">
        <v>0</v>
      </c>
      <c r="GF34" s="123">
        <v>0</v>
      </c>
      <c r="GG34" s="123">
        <v>0</v>
      </c>
      <c r="GH34" s="123">
        <v>0</v>
      </c>
      <c r="GI34" s="123">
        <v>0</v>
      </c>
      <c r="GJ34" s="123">
        <v>0</v>
      </c>
      <c r="GK34" s="123">
        <v>0</v>
      </c>
      <c r="GL34" s="123">
        <v>0</v>
      </c>
      <c r="GM34" s="123">
        <v>0</v>
      </c>
      <c r="GN34" s="123">
        <v>0</v>
      </c>
      <c r="GO34" s="123">
        <v>0</v>
      </c>
      <c r="GP34" s="123">
        <v>0</v>
      </c>
      <c r="GQ34" s="123">
        <v>0</v>
      </c>
      <c r="GR34" s="123">
        <v>0</v>
      </c>
      <c r="GS34" s="123">
        <v>0</v>
      </c>
      <c r="GT34" s="123">
        <v>0</v>
      </c>
      <c r="GU34" s="123">
        <v>0</v>
      </c>
      <c r="GV34" s="123">
        <v>0</v>
      </c>
      <c r="GW34" s="123">
        <v>0</v>
      </c>
      <c r="GX34" s="123">
        <v>0</v>
      </c>
      <c r="GY34" s="123">
        <v>0</v>
      </c>
      <c r="GZ34" s="123">
        <v>0</v>
      </c>
      <c r="HA34" s="123">
        <v>0</v>
      </c>
      <c r="HB34" s="123">
        <v>0</v>
      </c>
      <c r="HC34" s="123">
        <v>0</v>
      </c>
      <c r="HD34" s="123">
        <v>0</v>
      </c>
      <c r="HE34" s="123">
        <v>0</v>
      </c>
      <c r="HF34" s="123">
        <v>0</v>
      </c>
      <c r="HG34" s="123">
        <v>0</v>
      </c>
      <c r="HH34" s="123">
        <v>0</v>
      </c>
      <c r="HI34" s="123">
        <v>0</v>
      </c>
      <c r="HJ34" s="123">
        <v>0</v>
      </c>
      <c r="HK34" s="123">
        <v>0</v>
      </c>
      <c r="HL34" s="123">
        <v>0</v>
      </c>
      <c r="HM34" s="123">
        <v>0</v>
      </c>
      <c r="HN34" s="123">
        <v>0</v>
      </c>
      <c r="HO34" s="123">
        <v>0</v>
      </c>
      <c r="HP34" s="123">
        <v>0</v>
      </c>
      <c r="HQ34" s="123">
        <v>0</v>
      </c>
      <c r="HR34" s="123">
        <v>0</v>
      </c>
      <c r="HS34" s="123">
        <v>0</v>
      </c>
      <c r="HT34" s="123">
        <v>0</v>
      </c>
      <c r="HU34" s="123">
        <v>0</v>
      </c>
      <c r="HV34" s="123">
        <v>0</v>
      </c>
      <c r="HW34" s="123">
        <v>0</v>
      </c>
      <c r="HX34" s="123">
        <v>0</v>
      </c>
      <c r="HY34" s="123">
        <v>0</v>
      </c>
      <c r="HZ34" s="123">
        <v>0</v>
      </c>
      <c r="IA34" s="123">
        <v>0</v>
      </c>
      <c r="IB34" s="123">
        <v>0</v>
      </c>
      <c r="IC34" s="123">
        <v>0</v>
      </c>
      <c r="ID34" s="123">
        <v>0</v>
      </c>
      <c r="IE34" s="123">
        <v>0</v>
      </c>
      <c r="IF34" s="123">
        <v>0</v>
      </c>
      <c r="IG34" s="123">
        <v>0</v>
      </c>
      <c r="IH34" s="123">
        <v>0</v>
      </c>
      <c r="II34" s="123">
        <v>0</v>
      </c>
      <c r="IJ34" s="123">
        <v>0</v>
      </c>
      <c r="IK34" s="123">
        <v>0</v>
      </c>
      <c r="IL34" s="123">
        <v>0</v>
      </c>
      <c r="IM34" s="123">
        <v>0</v>
      </c>
      <c r="IN34" s="123">
        <v>0</v>
      </c>
      <c r="IO34" s="123">
        <v>0</v>
      </c>
      <c r="IP34" s="123">
        <v>0</v>
      </c>
      <c r="IQ34" s="123">
        <v>0</v>
      </c>
      <c r="IR34" s="123">
        <v>0</v>
      </c>
      <c r="IS34" s="123">
        <v>0</v>
      </c>
      <c r="IT34" s="123">
        <v>0</v>
      </c>
      <c r="IU34" s="123">
        <v>0</v>
      </c>
      <c r="IV34" s="123">
        <v>0</v>
      </c>
      <c r="IW34" s="123">
        <v>0</v>
      </c>
      <c r="IX34" s="123">
        <v>0</v>
      </c>
      <c r="IY34" s="123">
        <v>0</v>
      </c>
      <c r="IZ34" s="123">
        <v>0</v>
      </c>
      <c r="JA34" s="123">
        <v>0</v>
      </c>
      <c r="JB34" s="123">
        <v>0</v>
      </c>
      <c r="JC34" s="123">
        <v>0</v>
      </c>
      <c r="JD34" s="123">
        <v>0</v>
      </c>
      <c r="JE34" s="123">
        <v>0</v>
      </c>
      <c r="JF34" s="123">
        <v>0</v>
      </c>
      <c r="JG34" s="123">
        <v>0</v>
      </c>
      <c r="JH34" s="123">
        <v>0</v>
      </c>
      <c r="JI34" s="123">
        <v>0</v>
      </c>
      <c r="JJ34" s="123">
        <v>0</v>
      </c>
      <c r="JK34" s="123">
        <v>0</v>
      </c>
      <c r="JL34" s="123">
        <v>0</v>
      </c>
      <c r="JM34" s="123">
        <v>0</v>
      </c>
      <c r="JN34" s="123">
        <v>0</v>
      </c>
      <c r="JO34" s="123">
        <v>0</v>
      </c>
      <c r="JP34" s="123">
        <v>0</v>
      </c>
      <c r="JQ34" s="123">
        <v>0</v>
      </c>
      <c r="JR34" s="123">
        <v>0</v>
      </c>
      <c r="JS34" s="123">
        <v>0</v>
      </c>
      <c r="JT34" s="123">
        <v>0</v>
      </c>
      <c r="JU34" s="123">
        <v>0</v>
      </c>
      <c r="JV34" s="123">
        <v>0</v>
      </c>
      <c r="JW34" s="123">
        <v>0</v>
      </c>
      <c r="JX34" s="123">
        <v>0</v>
      </c>
      <c r="JY34" s="123">
        <v>0</v>
      </c>
      <c r="JZ34" s="123">
        <v>0</v>
      </c>
      <c r="KA34" s="123">
        <v>0</v>
      </c>
      <c r="KB34" s="123">
        <v>0</v>
      </c>
      <c r="KC34" s="123">
        <v>0</v>
      </c>
      <c r="KD34" s="123">
        <v>0</v>
      </c>
      <c r="KE34" s="123">
        <v>0</v>
      </c>
      <c r="KF34" s="123">
        <v>0</v>
      </c>
      <c r="KG34" s="123">
        <v>0</v>
      </c>
      <c r="KH34" s="123">
        <v>0</v>
      </c>
      <c r="KI34" s="123">
        <v>0</v>
      </c>
      <c r="KJ34" s="123">
        <v>0</v>
      </c>
      <c r="KK34" s="123">
        <v>0</v>
      </c>
      <c r="KL34" s="123">
        <v>0</v>
      </c>
      <c r="KM34" s="123">
        <v>0</v>
      </c>
      <c r="KN34" s="123">
        <v>0</v>
      </c>
      <c r="KO34" s="123">
        <v>0</v>
      </c>
      <c r="KP34" s="123">
        <v>0</v>
      </c>
      <c r="KQ34" s="123">
        <v>0</v>
      </c>
      <c r="KR34" s="123">
        <v>0</v>
      </c>
      <c r="KS34" s="123">
        <v>0</v>
      </c>
      <c r="KT34" s="123">
        <v>0</v>
      </c>
      <c r="KU34" s="123">
        <v>0</v>
      </c>
      <c r="KV34" s="123">
        <v>0</v>
      </c>
      <c r="KW34" s="123">
        <v>0</v>
      </c>
      <c r="KX34" s="123">
        <v>0</v>
      </c>
      <c r="KY34" s="123">
        <v>0</v>
      </c>
      <c r="KZ34" s="123">
        <v>0</v>
      </c>
      <c r="LA34" s="123">
        <v>0</v>
      </c>
      <c r="LB34" s="123">
        <v>0</v>
      </c>
      <c r="LC34" s="123">
        <v>0</v>
      </c>
      <c r="LD34" s="123">
        <v>0</v>
      </c>
      <c r="LE34" s="123">
        <v>0</v>
      </c>
      <c r="LF34" s="123">
        <v>0</v>
      </c>
      <c r="LG34" s="123">
        <v>0</v>
      </c>
      <c r="LH34" s="123">
        <v>0</v>
      </c>
      <c r="LI34" s="54"/>
      <c r="LJ34" s="54"/>
    </row>
    <row r="35" spans="1:322" ht="7.0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31"/>
      <c r="L35" s="6"/>
      <c r="M35" s="13"/>
      <c r="N35" s="6"/>
      <c r="O35" s="20"/>
      <c r="P35" s="6"/>
      <c r="Q35" s="6"/>
      <c r="R35" s="65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</row>
    <row r="36" spans="1:322" s="11" customFormat="1" ht="12.6" thickBot="1" x14ac:dyDescent="0.3">
      <c r="A36" s="10"/>
      <c r="B36" s="10"/>
      <c r="C36" s="10"/>
      <c r="D36" s="10"/>
      <c r="E36" s="117" t="s">
        <v>116</v>
      </c>
      <c r="F36" s="10"/>
      <c r="G36" s="10"/>
      <c r="H36" s="30"/>
      <c r="I36" s="10"/>
      <c r="J36" s="10"/>
      <c r="K36" s="79" t="s">
        <v>50</v>
      </c>
      <c r="L36" s="10"/>
      <c r="M36" s="13"/>
      <c r="N36" s="10"/>
      <c r="O36" s="20"/>
      <c r="P36" s="10"/>
      <c r="Q36" s="10"/>
      <c r="R36" s="10"/>
      <c r="S36" s="10"/>
      <c r="T36" s="12" t="s">
        <v>6</v>
      </c>
      <c r="U36" s="115">
        <v>700000</v>
      </c>
      <c r="V36" s="115">
        <v>1700000</v>
      </c>
      <c r="W36" s="115">
        <v>2700000</v>
      </c>
      <c r="X36" s="115">
        <v>3700000</v>
      </c>
      <c r="Y36" s="115">
        <v>4700000</v>
      </c>
      <c r="Z36" s="115">
        <v>5700000</v>
      </c>
      <c r="AA36" s="115">
        <v>6700000</v>
      </c>
      <c r="AB36" s="115">
        <v>6700000</v>
      </c>
      <c r="AC36" s="115">
        <v>6700000</v>
      </c>
      <c r="AD36" s="115">
        <v>6700000</v>
      </c>
      <c r="AE36" s="115">
        <v>6700000</v>
      </c>
      <c r="AF36" s="115">
        <v>6700000</v>
      </c>
      <c r="AG36" s="115">
        <v>6700000</v>
      </c>
      <c r="AH36" s="115">
        <v>6700000</v>
      </c>
      <c r="AI36" s="115">
        <v>6700000</v>
      </c>
      <c r="AJ36" s="115">
        <v>6700000</v>
      </c>
      <c r="AK36" s="115">
        <v>6700000</v>
      </c>
      <c r="AL36" s="115">
        <v>6700000</v>
      </c>
      <c r="AM36" s="115">
        <v>6700000</v>
      </c>
      <c r="AN36" s="115">
        <v>6700000</v>
      </c>
      <c r="AO36" s="115">
        <v>6700000</v>
      </c>
      <c r="AP36" s="115">
        <v>6700000</v>
      </c>
      <c r="AQ36" s="115">
        <v>6700000</v>
      </c>
      <c r="AR36" s="115">
        <v>6700000</v>
      </c>
      <c r="AS36" s="115">
        <v>6700000</v>
      </c>
      <c r="AT36" s="115">
        <v>6700000</v>
      </c>
      <c r="AU36" s="115">
        <v>6700000</v>
      </c>
      <c r="AV36" s="115">
        <v>6700000</v>
      </c>
      <c r="AW36" s="115">
        <v>6700000</v>
      </c>
      <c r="AX36" s="115">
        <v>6700000</v>
      </c>
      <c r="AY36" s="115">
        <v>6700000</v>
      </c>
      <c r="AZ36" s="115">
        <v>6700000</v>
      </c>
      <c r="BA36" s="115">
        <v>6700000</v>
      </c>
      <c r="BB36" s="115">
        <v>6700000</v>
      </c>
      <c r="BC36" s="115">
        <v>6700000</v>
      </c>
      <c r="BD36" s="115">
        <v>6700000</v>
      </c>
      <c r="BE36" s="115">
        <v>6700000</v>
      </c>
      <c r="BF36" s="115">
        <v>6700000</v>
      </c>
      <c r="BG36" s="115">
        <v>6700000</v>
      </c>
      <c r="BH36" s="115">
        <v>6700000</v>
      </c>
      <c r="BI36" s="115">
        <v>6700000</v>
      </c>
      <c r="BJ36" s="115">
        <v>6700000</v>
      </c>
      <c r="BK36" s="115">
        <v>6700000</v>
      </c>
      <c r="BL36" s="115">
        <v>6700000</v>
      </c>
      <c r="BM36" s="115">
        <v>6700000</v>
      </c>
      <c r="BN36" s="115">
        <v>6700000</v>
      </c>
      <c r="BO36" s="115">
        <v>6700000</v>
      </c>
      <c r="BP36" s="115">
        <v>6700000</v>
      </c>
      <c r="BQ36" s="115">
        <v>6700000</v>
      </c>
      <c r="BR36" s="115">
        <v>6700000</v>
      </c>
      <c r="BS36" s="115">
        <v>6700000</v>
      </c>
      <c r="BT36" s="115">
        <v>6700000</v>
      </c>
      <c r="BU36" s="115">
        <v>6700000</v>
      </c>
      <c r="BV36" s="115">
        <v>6700000</v>
      </c>
      <c r="BW36" s="115">
        <v>6700000</v>
      </c>
      <c r="BX36" s="115">
        <v>6700000</v>
      </c>
      <c r="BY36" s="115">
        <v>6700000</v>
      </c>
      <c r="BZ36" s="115">
        <v>6700000</v>
      </c>
      <c r="CA36" s="115">
        <v>6700000</v>
      </c>
      <c r="CB36" s="115">
        <v>6700000</v>
      </c>
      <c r="CC36" s="115">
        <v>6700000</v>
      </c>
      <c r="CD36" s="115">
        <v>6700000</v>
      </c>
      <c r="CE36" s="115">
        <v>6700000</v>
      </c>
      <c r="CF36" s="115">
        <v>6700000</v>
      </c>
      <c r="CG36" s="115">
        <v>6700000</v>
      </c>
      <c r="CH36" s="115">
        <v>6700000</v>
      </c>
      <c r="CI36" s="115">
        <v>6700000</v>
      </c>
      <c r="CJ36" s="115">
        <v>6700000</v>
      </c>
      <c r="CK36" s="115">
        <v>6700000</v>
      </c>
      <c r="CL36" s="115">
        <v>6700000</v>
      </c>
      <c r="CM36" s="115">
        <v>6700000</v>
      </c>
      <c r="CN36" s="115">
        <v>6700000</v>
      </c>
      <c r="CO36" s="115">
        <v>6700000</v>
      </c>
      <c r="CP36" s="115">
        <v>6700000</v>
      </c>
      <c r="CQ36" s="115">
        <v>6700000</v>
      </c>
      <c r="CR36" s="115">
        <v>6700000</v>
      </c>
      <c r="CS36" s="115">
        <v>6700000</v>
      </c>
      <c r="CT36" s="115">
        <v>6700000</v>
      </c>
      <c r="CU36" s="115">
        <v>6700000</v>
      </c>
      <c r="CV36" s="115">
        <v>6700000</v>
      </c>
      <c r="CW36" s="115">
        <v>6700000</v>
      </c>
      <c r="CX36" s="115">
        <v>6700000</v>
      </c>
      <c r="CY36" s="115">
        <v>6700000</v>
      </c>
      <c r="CZ36" s="115">
        <v>6700000</v>
      </c>
      <c r="DA36" s="115">
        <v>6700000</v>
      </c>
      <c r="DB36" s="115">
        <v>6700000</v>
      </c>
      <c r="DC36" s="115">
        <v>6700000</v>
      </c>
      <c r="DD36" s="115">
        <v>6700000</v>
      </c>
      <c r="DE36" s="115">
        <v>6700000</v>
      </c>
      <c r="DF36" s="115">
        <v>6700000</v>
      </c>
      <c r="DG36" s="115">
        <v>6700000</v>
      </c>
      <c r="DH36" s="115">
        <v>6700000</v>
      </c>
      <c r="DI36" s="115">
        <v>6700000</v>
      </c>
      <c r="DJ36" s="115">
        <v>6700000</v>
      </c>
      <c r="DK36" s="115">
        <v>6700000</v>
      </c>
      <c r="DL36" s="115">
        <v>6700000</v>
      </c>
      <c r="DM36" s="115">
        <v>6700000</v>
      </c>
      <c r="DN36" s="115">
        <v>6700000</v>
      </c>
      <c r="DO36" s="115">
        <v>6700000</v>
      </c>
      <c r="DP36" s="115">
        <v>6700000</v>
      </c>
      <c r="DQ36" s="115">
        <v>6700000</v>
      </c>
      <c r="DR36" s="115">
        <v>6700000</v>
      </c>
      <c r="DS36" s="115">
        <v>6700000</v>
      </c>
      <c r="DT36" s="115">
        <v>6700000</v>
      </c>
      <c r="DU36" s="115">
        <v>6700000</v>
      </c>
      <c r="DV36" s="115">
        <v>6700000</v>
      </c>
      <c r="DW36" s="115">
        <v>6700000</v>
      </c>
      <c r="DX36" s="115">
        <v>6700000</v>
      </c>
      <c r="DY36" s="115">
        <v>6700000</v>
      </c>
      <c r="DZ36" s="115">
        <v>6700000</v>
      </c>
      <c r="EA36" s="115">
        <v>6700000</v>
      </c>
      <c r="EB36" s="115">
        <v>6700000</v>
      </c>
      <c r="EC36" s="115">
        <v>6700000</v>
      </c>
      <c r="ED36" s="115">
        <v>6700000</v>
      </c>
      <c r="EE36" s="115">
        <v>6700000</v>
      </c>
      <c r="EF36" s="115">
        <v>6700000</v>
      </c>
      <c r="EG36" s="115">
        <v>6700000</v>
      </c>
      <c r="EH36" s="115">
        <v>6700000</v>
      </c>
      <c r="EI36" s="115">
        <v>6700000</v>
      </c>
      <c r="EJ36" s="115">
        <v>6700000</v>
      </c>
      <c r="EK36" s="115">
        <v>6700000</v>
      </c>
      <c r="EL36" s="115">
        <v>6700000</v>
      </c>
      <c r="EM36" s="115">
        <v>6700000</v>
      </c>
      <c r="EN36" s="115">
        <v>6700000</v>
      </c>
      <c r="EO36" s="115">
        <v>6700000</v>
      </c>
      <c r="EP36" s="115">
        <v>6700000</v>
      </c>
      <c r="EQ36" s="115">
        <v>6700000</v>
      </c>
      <c r="ER36" s="115">
        <v>6700000</v>
      </c>
      <c r="ES36" s="115">
        <v>6700000</v>
      </c>
      <c r="ET36" s="115">
        <v>6700000</v>
      </c>
      <c r="EU36" s="115">
        <v>6700000</v>
      </c>
      <c r="EV36" s="115">
        <v>6700000</v>
      </c>
      <c r="EW36" s="115">
        <v>6700000</v>
      </c>
      <c r="EX36" s="115">
        <v>6700000</v>
      </c>
      <c r="EY36" s="115">
        <v>6700000</v>
      </c>
      <c r="EZ36" s="115">
        <v>6700000</v>
      </c>
      <c r="FA36" s="115">
        <v>6700000</v>
      </c>
      <c r="FB36" s="115">
        <v>6700000</v>
      </c>
      <c r="FC36" s="115">
        <v>6700000</v>
      </c>
      <c r="FD36" s="115">
        <v>6700000</v>
      </c>
      <c r="FE36" s="115">
        <v>6700000</v>
      </c>
      <c r="FF36" s="115">
        <v>6700000</v>
      </c>
      <c r="FG36" s="115">
        <v>6700000</v>
      </c>
      <c r="FH36" s="115">
        <v>6700000</v>
      </c>
      <c r="FI36" s="115">
        <v>6700000</v>
      </c>
      <c r="FJ36" s="115">
        <v>6700000</v>
      </c>
      <c r="FK36" s="115">
        <v>6700000</v>
      </c>
      <c r="FL36" s="115">
        <v>6700000</v>
      </c>
      <c r="FM36" s="115">
        <v>6700000</v>
      </c>
      <c r="FN36" s="115">
        <v>6700000</v>
      </c>
      <c r="FO36" s="115">
        <v>6700000</v>
      </c>
      <c r="FP36" s="115">
        <v>6700000</v>
      </c>
      <c r="FQ36" s="115">
        <v>6700000</v>
      </c>
      <c r="FR36" s="115">
        <v>6700000</v>
      </c>
      <c r="FS36" s="115">
        <v>6700000</v>
      </c>
      <c r="FT36" s="115">
        <v>6700000</v>
      </c>
      <c r="FU36" s="115">
        <v>6700000</v>
      </c>
      <c r="FV36" s="115">
        <v>6700000</v>
      </c>
      <c r="FW36" s="115">
        <v>6700000</v>
      </c>
      <c r="FX36" s="115">
        <v>6700000</v>
      </c>
      <c r="FY36" s="115">
        <v>6700000</v>
      </c>
      <c r="FZ36" s="115">
        <v>6700000</v>
      </c>
      <c r="GA36" s="115">
        <v>6700000</v>
      </c>
      <c r="GB36" s="115">
        <v>6700000</v>
      </c>
      <c r="GC36" s="115">
        <v>6700000</v>
      </c>
      <c r="GD36" s="115">
        <v>6700000</v>
      </c>
      <c r="GE36" s="115">
        <v>6700000</v>
      </c>
      <c r="GF36" s="115">
        <v>6700000</v>
      </c>
      <c r="GG36" s="115">
        <v>6700000</v>
      </c>
      <c r="GH36" s="115">
        <v>6700000</v>
      </c>
      <c r="GI36" s="115">
        <v>6700000</v>
      </c>
      <c r="GJ36" s="115">
        <v>6700000</v>
      </c>
      <c r="GK36" s="115">
        <v>6700000</v>
      </c>
      <c r="GL36" s="115">
        <v>6700000</v>
      </c>
      <c r="GM36" s="115">
        <v>6700000</v>
      </c>
      <c r="GN36" s="115">
        <v>6700000</v>
      </c>
      <c r="GO36" s="115">
        <v>6700000</v>
      </c>
      <c r="GP36" s="115">
        <v>6700000</v>
      </c>
      <c r="GQ36" s="115">
        <v>6700000</v>
      </c>
      <c r="GR36" s="115">
        <v>6700000</v>
      </c>
      <c r="GS36" s="115">
        <v>6700000</v>
      </c>
      <c r="GT36" s="115">
        <v>6700000</v>
      </c>
      <c r="GU36" s="115">
        <v>6700000</v>
      </c>
      <c r="GV36" s="115">
        <v>6700000</v>
      </c>
      <c r="GW36" s="115">
        <v>6700000</v>
      </c>
      <c r="GX36" s="115">
        <v>6700000</v>
      </c>
      <c r="GY36" s="115">
        <v>6700000</v>
      </c>
      <c r="GZ36" s="115">
        <v>6700000</v>
      </c>
      <c r="HA36" s="115">
        <v>6700000</v>
      </c>
      <c r="HB36" s="115">
        <v>6700000</v>
      </c>
      <c r="HC36" s="115">
        <v>6700000</v>
      </c>
      <c r="HD36" s="115">
        <v>6700000</v>
      </c>
      <c r="HE36" s="115">
        <v>6700000</v>
      </c>
      <c r="HF36" s="115">
        <v>6700000</v>
      </c>
      <c r="HG36" s="115">
        <v>6700000</v>
      </c>
      <c r="HH36" s="115">
        <v>6700000</v>
      </c>
      <c r="HI36" s="115">
        <v>6700000</v>
      </c>
      <c r="HJ36" s="115">
        <v>6700000</v>
      </c>
      <c r="HK36" s="115">
        <v>6700000</v>
      </c>
      <c r="HL36" s="115">
        <v>6700000</v>
      </c>
      <c r="HM36" s="115">
        <v>6700000</v>
      </c>
      <c r="HN36" s="115">
        <v>6700000</v>
      </c>
      <c r="HO36" s="115">
        <v>6700000</v>
      </c>
      <c r="HP36" s="115">
        <v>6700000</v>
      </c>
      <c r="HQ36" s="115">
        <v>6700000</v>
      </c>
      <c r="HR36" s="115">
        <v>6700000</v>
      </c>
      <c r="HS36" s="115">
        <v>6700000</v>
      </c>
      <c r="HT36" s="115">
        <v>6700000</v>
      </c>
      <c r="HU36" s="115">
        <v>6700000</v>
      </c>
      <c r="HV36" s="115">
        <v>6700000</v>
      </c>
      <c r="HW36" s="115">
        <v>6700000</v>
      </c>
      <c r="HX36" s="115">
        <v>6700000</v>
      </c>
      <c r="HY36" s="115">
        <v>6700000</v>
      </c>
      <c r="HZ36" s="115">
        <v>6700000</v>
      </c>
      <c r="IA36" s="115">
        <v>6700000</v>
      </c>
      <c r="IB36" s="115">
        <v>6700000</v>
      </c>
      <c r="IC36" s="115">
        <v>6700000</v>
      </c>
      <c r="ID36" s="115">
        <v>6700000</v>
      </c>
      <c r="IE36" s="115">
        <v>6700000</v>
      </c>
      <c r="IF36" s="115">
        <v>6700000</v>
      </c>
      <c r="IG36" s="115">
        <v>6700000</v>
      </c>
      <c r="IH36" s="115">
        <v>6700000</v>
      </c>
      <c r="II36" s="115">
        <v>6700000</v>
      </c>
      <c r="IJ36" s="115">
        <v>6700000</v>
      </c>
      <c r="IK36" s="115">
        <v>6700000</v>
      </c>
      <c r="IL36" s="115">
        <v>6700000</v>
      </c>
      <c r="IM36" s="115">
        <v>6700000</v>
      </c>
      <c r="IN36" s="115">
        <v>6700000</v>
      </c>
      <c r="IO36" s="115">
        <v>6700000</v>
      </c>
      <c r="IP36" s="115">
        <v>6700000</v>
      </c>
      <c r="IQ36" s="115">
        <v>6700000</v>
      </c>
      <c r="IR36" s="115">
        <v>6700000</v>
      </c>
      <c r="IS36" s="115">
        <v>6700000</v>
      </c>
      <c r="IT36" s="115">
        <v>6700000</v>
      </c>
      <c r="IU36" s="115">
        <v>6700000</v>
      </c>
      <c r="IV36" s="115">
        <v>6700000</v>
      </c>
      <c r="IW36" s="115">
        <v>6700000</v>
      </c>
      <c r="IX36" s="115">
        <v>6700000</v>
      </c>
      <c r="IY36" s="115">
        <v>6700000</v>
      </c>
      <c r="IZ36" s="115">
        <v>6700000</v>
      </c>
      <c r="JA36" s="115">
        <v>6700000</v>
      </c>
      <c r="JB36" s="115">
        <v>6700000</v>
      </c>
      <c r="JC36" s="115">
        <v>6700000</v>
      </c>
      <c r="JD36" s="115">
        <v>6700000</v>
      </c>
      <c r="JE36" s="115">
        <v>6700000</v>
      </c>
      <c r="JF36" s="115">
        <v>6700000</v>
      </c>
      <c r="JG36" s="115">
        <v>6700000</v>
      </c>
      <c r="JH36" s="115">
        <v>6700000</v>
      </c>
      <c r="JI36" s="115">
        <v>6700000</v>
      </c>
      <c r="JJ36" s="115">
        <v>6700000</v>
      </c>
      <c r="JK36" s="115">
        <v>6700000</v>
      </c>
      <c r="JL36" s="115">
        <v>6700000</v>
      </c>
      <c r="JM36" s="115">
        <v>6700000</v>
      </c>
      <c r="JN36" s="115">
        <v>6700000</v>
      </c>
      <c r="JO36" s="115">
        <v>6700000</v>
      </c>
      <c r="JP36" s="115">
        <v>6700000</v>
      </c>
      <c r="JQ36" s="115">
        <v>6700000</v>
      </c>
      <c r="JR36" s="115">
        <v>6700000</v>
      </c>
      <c r="JS36" s="115">
        <v>6700000</v>
      </c>
      <c r="JT36" s="115">
        <v>6700000</v>
      </c>
      <c r="JU36" s="115">
        <v>6700000</v>
      </c>
      <c r="JV36" s="115">
        <v>6700000</v>
      </c>
      <c r="JW36" s="115">
        <v>6700000</v>
      </c>
      <c r="JX36" s="115">
        <v>6700000</v>
      </c>
      <c r="JY36" s="115">
        <v>6700000</v>
      </c>
      <c r="JZ36" s="115">
        <v>6700000</v>
      </c>
      <c r="KA36" s="115">
        <v>6700000</v>
      </c>
      <c r="KB36" s="115">
        <v>6700000</v>
      </c>
      <c r="KC36" s="115">
        <v>6700000</v>
      </c>
      <c r="KD36" s="115">
        <v>6700000</v>
      </c>
      <c r="KE36" s="115">
        <v>6700000</v>
      </c>
      <c r="KF36" s="115">
        <v>6700000</v>
      </c>
      <c r="KG36" s="115">
        <v>6700000</v>
      </c>
      <c r="KH36" s="115">
        <v>6700000</v>
      </c>
      <c r="KI36" s="115">
        <v>6700000</v>
      </c>
      <c r="KJ36" s="115">
        <v>6700000</v>
      </c>
      <c r="KK36" s="115">
        <v>6700000</v>
      </c>
      <c r="KL36" s="115">
        <v>6700000</v>
      </c>
      <c r="KM36" s="115">
        <v>6700000</v>
      </c>
      <c r="KN36" s="115">
        <v>6700000</v>
      </c>
      <c r="KO36" s="115">
        <v>6700000</v>
      </c>
      <c r="KP36" s="115">
        <v>6700000</v>
      </c>
      <c r="KQ36" s="115">
        <v>6700000</v>
      </c>
      <c r="KR36" s="115">
        <v>6700000</v>
      </c>
      <c r="KS36" s="115">
        <v>6700000</v>
      </c>
      <c r="KT36" s="115">
        <v>6700000</v>
      </c>
      <c r="KU36" s="115">
        <v>6700000</v>
      </c>
      <c r="KV36" s="115">
        <v>6700000</v>
      </c>
      <c r="KW36" s="115">
        <v>6700000</v>
      </c>
      <c r="KX36" s="115">
        <v>6700000</v>
      </c>
      <c r="KY36" s="115">
        <v>6700000</v>
      </c>
      <c r="KZ36" s="115">
        <v>6700000</v>
      </c>
      <c r="LA36" s="115">
        <v>6700000</v>
      </c>
      <c r="LB36" s="115">
        <v>6700000</v>
      </c>
      <c r="LC36" s="115">
        <v>6700000</v>
      </c>
      <c r="LD36" s="115">
        <v>6700000</v>
      </c>
      <c r="LE36" s="115">
        <v>6700000</v>
      </c>
      <c r="LF36" s="115">
        <v>6700000</v>
      </c>
      <c r="LG36" s="115">
        <v>6700000</v>
      </c>
      <c r="LH36" s="115">
        <v>6700000</v>
      </c>
      <c r="LI36" s="10"/>
      <c r="LJ36" s="10"/>
    </row>
    <row r="37" spans="1:322" ht="4.05" customHeight="1" x14ac:dyDescent="0.25">
      <c r="A37" s="6"/>
      <c r="B37" s="6"/>
      <c r="C37" s="6"/>
      <c r="D37" s="6"/>
      <c r="E37" s="110"/>
      <c r="F37" s="6"/>
      <c r="G37" s="6"/>
      <c r="H37" s="6"/>
      <c r="I37" s="6"/>
      <c r="J37" s="6"/>
      <c r="K37" s="31"/>
      <c r="L37" s="6"/>
      <c r="M37" s="13"/>
      <c r="N37" s="6"/>
      <c r="O37" s="20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</row>
    <row r="38" spans="1:322" ht="7.0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31"/>
      <c r="L38" s="6"/>
      <c r="M38" s="13"/>
      <c r="N38" s="6"/>
      <c r="O38" s="20"/>
      <c r="P38" s="6"/>
      <c r="Q38" s="6"/>
      <c r="R38" s="65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</row>
    <row r="39" spans="1:322" s="132" customFormat="1" x14ac:dyDescent="0.25">
      <c r="A39" s="125"/>
      <c r="B39" s="125"/>
      <c r="C39" s="125"/>
      <c r="D39" s="125"/>
      <c r="E39" s="126" t="s">
        <v>117</v>
      </c>
      <c r="F39" s="125"/>
      <c r="G39" s="125"/>
      <c r="H39" s="116"/>
      <c r="I39" s="125"/>
      <c r="J39" s="125"/>
      <c r="K39" s="79" t="s">
        <v>81</v>
      </c>
      <c r="L39" s="125"/>
      <c r="M39" s="127"/>
      <c r="N39" s="125"/>
      <c r="O39" s="127"/>
      <c r="P39" s="125"/>
      <c r="Q39" s="128"/>
      <c r="R39" s="129">
        <v>4793714.2857142845</v>
      </c>
      <c r="S39" s="125"/>
      <c r="T39" s="125"/>
      <c r="U39" s="130">
        <v>15500</v>
      </c>
      <c r="V39" s="130">
        <v>34000</v>
      </c>
      <c r="W39" s="130">
        <v>59785.714285714283</v>
      </c>
      <c r="X39" s="130">
        <v>79285.714285714304</v>
      </c>
      <c r="Y39" s="130">
        <v>104071.42857142857</v>
      </c>
      <c r="Z39" s="130">
        <v>122142.85714285714</v>
      </c>
      <c r="AA39" s="130">
        <v>148357.14285714287</v>
      </c>
      <c r="AB39" s="130">
        <v>148357.14285714287</v>
      </c>
      <c r="AC39" s="130">
        <v>143571.42857142861</v>
      </c>
      <c r="AD39" s="130">
        <v>148357.14285714287</v>
      </c>
      <c r="AE39" s="130">
        <v>143571.42857142861</v>
      </c>
      <c r="AF39" s="130">
        <v>148357.14285714287</v>
      </c>
      <c r="AG39" s="130">
        <v>148357.14285714287</v>
      </c>
      <c r="AH39" s="130">
        <v>134000</v>
      </c>
      <c r="AI39" s="130">
        <v>148357.14285714287</v>
      </c>
      <c r="AJ39" s="130">
        <v>143571.42857142861</v>
      </c>
      <c r="AK39" s="130">
        <v>148357.14285714287</v>
      </c>
      <c r="AL39" s="130">
        <v>143571.42857142861</v>
      </c>
      <c r="AM39" s="130">
        <v>148357.14285714287</v>
      </c>
      <c r="AN39" s="130">
        <v>148357.14285714287</v>
      </c>
      <c r="AO39" s="130">
        <v>143571.42857142861</v>
      </c>
      <c r="AP39" s="130">
        <v>148357.14285714287</v>
      </c>
      <c r="AQ39" s="130">
        <v>143571.42857142861</v>
      </c>
      <c r="AR39" s="130">
        <v>148357.14285714287</v>
      </c>
      <c r="AS39" s="130">
        <v>148357.14285714287</v>
      </c>
      <c r="AT39" s="130">
        <v>138785.71428571429</v>
      </c>
      <c r="AU39" s="130">
        <v>148357.14285714287</v>
      </c>
      <c r="AV39" s="130">
        <v>143571.42857142861</v>
      </c>
      <c r="AW39" s="130">
        <v>148357.14285714287</v>
      </c>
      <c r="AX39" s="130">
        <v>143571.42857142861</v>
      </c>
      <c r="AY39" s="130">
        <v>148357.14285714287</v>
      </c>
      <c r="AZ39" s="130">
        <v>148357.14285714287</v>
      </c>
      <c r="BA39" s="130">
        <v>143571.42857142861</v>
      </c>
      <c r="BB39" s="130">
        <v>148357.14285714287</v>
      </c>
      <c r="BC39" s="130">
        <v>143571.42857142861</v>
      </c>
      <c r="BD39" s="130">
        <v>148357.14285714287</v>
      </c>
      <c r="BE39" s="130">
        <v>0</v>
      </c>
      <c r="BF39" s="130">
        <v>0</v>
      </c>
      <c r="BG39" s="130">
        <v>0</v>
      </c>
      <c r="BH39" s="130">
        <v>0</v>
      </c>
      <c r="BI39" s="130">
        <v>0</v>
      </c>
      <c r="BJ39" s="130">
        <v>0</v>
      </c>
      <c r="BK39" s="130">
        <v>0</v>
      </c>
      <c r="BL39" s="130">
        <v>0</v>
      </c>
      <c r="BM39" s="130">
        <v>0</v>
      </c>
      <c r="BN39" s="130">
        <v>0</v>
      </c>
      <c r="BO39" s="130">
        <v>0</v>
      </c>
      <c r="BP39" s="130">
        <v>0</v>
      </c>
      <c r="BQ39" s="130">
        <v>0</v>
      </c>
      <c r="BR39" s="130">
        <v>0</v>
      </c>
      <c r="BS39" s="130">
        <v>0</v>
      </c>
      <c r="BT39" s="130">
        <v>0</v>
      </c>
      <c r="BU39" s="130">
        <v>0</v>
      </c>
      <c r="BV39" s="130">
        <v>0</v>
      </c>
      <c r="BW39" s="130">
        <v>0</v>
      </c>
      <c r="BX39" s="130">
        <v>0</v>
      </c>
      <c r="BY39" s="130">
        <v>0</v>
      </c>
      <c r="BZ39" s="130">
        <v>0</v>
      </c>
      <c r="CA39" s="130">
        <v>0</v>
      </c>
      <c r="CB39" s="130">
        <v>0</v>
      </c>
      <c r="CC39" s="130">
        <v>0</v>
      </c>
      <c r="CD39" s="130">
        <v>0</v>
      </c>
      <c r="CE39" s="130">
        <v>0</v>
      </c>
      <c r="CF39" s="130">
        <v>0</v>
      </c>
      <c r="CG39" s="130">
        <v>0</v>
      </c>
      <c r="CH39" s="130">
        <v>0</v>
      </c>
      <c r="CI39" s="130">
        <v>0</v>
      </c>
      <c r="CJ39" s="130">
        <v>0</v>
      </c>
      <c r="CK39" s="130">
        <v>0</v>
      </c>
      <c r="CL39" s="130">
        <v>0</v>
      </c>
      <c r="CM39" s="130">
        <v>0</v>
      </c>
      <c r="CN39" s="130">
        <v>0</v>
      </c>
      <c r="CO39" s="130">
        <v>0</v>
      </c>
      <c r="CP39" s="130">
        <v>0</v>
      </c>
      <c r="CQ39" s="130">
        <v>0</v>
      </c>
      <c r="CR39" s="130">
        <v>0</v>
      </c>
      <c r="CS39" s="130">
        <v>0</v>
      </c>
      <c r="CT39" s="130">
        <v>0</v>
      </c>
      <c r="CU39" s="130">
        <v>0</v>
      </c>
      <c r="CV39" s="130">
        <v>0</v>
      </c>
      <c r="CW39" s="130">
        <v>0</v>
      </c>
      <c r="CX39" s="130">
        <v>0</v>
      </c>
      <c r="CY39" s="130">
        <v>0</v>
      </c>
      <c r="CZ39" s="130">
        <v>0</v>
      </c>
      <c r="DA39" s="130">
        <v>0</v>
      </c>
      <c r="DB39" s="130">
        <v>0</v>
      </c>
      <c r="DC39" s="130">
        <v>0</v>
      </c>
      <c r="DD39" s="130">
        <v>0</v>
      </c>
      <c r="DE39" s="130">
        <v>0</v>
      </c>
      <c r="DF39" s="130">
        <v>0</v>
      </c>
      <c r="DG39" s="130">
        <v>0</v>
      </c>
      <c r="DH39" s="130">
        <v>0</v>
      </c>
      <c r="DI39" s="130">
        <v>0</v>
      </c>
      <c r="DJ39" s="130">
        <v>0</v>
      </c>
      <c r="DK39" s="130">
        <v>0</v>
      </c>
      <c r="DL39" s="130">
        <v>0</v>
      </c>
      <c r="DM39" s="130">
        <v>0</v>
      </c>
      <c r="DN39" s="130">
        <v>0</v>
      </c>
      <c r="DO39" s="130">
        <v>0</v>
      </c>
      <c r="DP39" s="130">
        <v>0</v>
      </c>
      <c r="DQ39" s="130">
        <v>0</v>
      </c>
      <c r="DR39" s="130">
        <v>0</v>
      </c>
      <c r="DS39" s="130">
        <v>0</v>
      </c>
      <c r="DT39" s="130">
        <v>0</v>
      </c>
      <c r="DU39" s="130">
        <v>0</v>
      </c>
      <c r="DV39" s="130">
        <v>0</v>
      </c>
      <c r="DW39" s="130">
        <v>0</v>
      </c>
      <c r="DX39" s="130">
        <v>0</v>
      </c>
      <c r="DY39" s="130">
        <v>0</v>
      </c>
      <c r="DZ39" s="130">
        <v>0</v>
      </c>
      <c r="EA39" s="130">
        <v>0</v>
      </c>
      <c r="EB39" s="130">
        <v>0</v>
      </c>
      <c r="EC39" s="130">
        <v>0</v>
      </c>
      <c r="ED39" s="130">
        <v>0</v>
      </c>
      <c r="EE39" s="130">
        <v>0</v>
      </c>
      <c r="EF39" s="130">
        <v>0</v>
      </c>
      <c r="EG39" s="130">
        <v>0</v>
      </c>
      <c r="EH39" s="130">
        <v>0</v>
      </c>
      <c r="EI39" s="130">
        <v>0</v>
      </c>
      <c r="EJ39" s="130">
        <v>0</v>
      </c>
      <c r="EK39" s="130">
        <v>0</v>
      </c>
      <c r="EL39" s="130">
        <v>0</v>
      </c>
      <c r="EM39" s="130">
        <v>0</v>
      </c>
      <c r="EN39" s="130">
        <v>0</v>
      </c>
      <c r="EO39" s="130">
        <v>0</v>
      </c>
      <c r="EP39" s="130">
        <v>0</v>
      </c>
      <c r="EQ39" s="130">
        <v>0</v>
      </c>
      <c r="ER39" s="130">
        <v>0</v>
      </c>
      <c r="ES39" s="130">
        <v>0</v>
      </c>
      <c r="ET39" s="130">
        <v>0</v>
      </c>
      <c r="EU39" s="130">
        <v>0</v>
      </c>
      <c r="EV39" s="130">
        <v>0</v>
      </c>
      <c r="EW39" s="130">
        <v>0</v>
      </c>
      <c r="EX39" s="130">
        <v>0</v>
      </c>
      <c r="EY39" s="130">
        <v>0</v>
      </c>
      <c r="EZ39" s="130">
        <v>0</v>
      </c>
      <c r="FA39" s="130">
        <v>0</v>
      </c>
      <c r="FB39" s="130">
        <v>0</v>
      </c>
      <c r="FC39" s="130">
        <v>0</v>
      </c>
      <c r="FD39" s="130">
        <v>0</v>
      </c>
      <c r="FE39" s="130">
        <v>0</v>
      </c>
      <c r="FF39" s="130">
        <v>0</v>
      </c>
      <c r="FG39" s="130">
        <v>0</v>
      </c>
      <c r="FH39" s="130">
        <v>0</v>
      </c>
      <c r="FI39" s="130">
        <v>0</v>
      </c>
      <c r="FJ39" s="130">
        <v>0</v>
      </c>
      <c r="FK39" s="130">
        <v>0</v>
      </c>
      <c r="FL39" s="130">
        <v>0</v>
      </c>
      <c r="FM39" s="130">
        <v>0</v>
      </c>
      <c r="FN39" s="130">
        <v>0</v>
      </c>
      <c r="FO39" s="130">
        <v>0</v>
      </c>
      <c r="FP39" s="130">
        <v>0</v>
      </c>
      <c r="FQ39" s="130">
        <v>0</v>
      </c>
      <c r="FR39" s="130">
        <v>0</v>
      </c>
      <c r="FS39" s="130">
        <v>0</v>
      </c>
      <c r="FT39" s="130">
        <v>0</v>
      </c>
      <c r="FU39" s="130">
        <v>0</v>
      </c>
      <c r="FV39" s="130">
        <v>0</v>
      </c>
      <c r="FW39" s="130">
        <v>0</v>
      </c>
      <c r="FX39" s="130">
        <v>0</v>
      </c>
      <c r="FY39" s="130">
        <v>0</v>
      </c>
      <c r="FZ39" s="130">
        <v>0</v>
      </c>
      <c r="GA39" s="130">
        <v>0</v>
      </c>
      <c r="GB39" s="130">
        <v>0</v>
      </c>
      <c r="GC39" s="130">
        <v>0</v>
      </c>
      <c r="GD39" s="130">
        <v>0</v>
      </c>
      <c r="GE39" s="130">
        <v>0</v>
      </c>
      <c r="GF39" s="130">
        <v>0</v>
      </c>
      <c r="GG39" s="130">
        <v>0</v>
      </c>
      <c r="GH39" s="130">
        <v>0</v>
      </c>
      <c r="GI39" s="130">
        <v>0</v>
      </c>
      <c r="GJ39" s="130">
        <v>0</v>
      </c>
      <c r="GK39" s="130">
        <v>0</v>
      </c>
      <c r="GL39" s="130">
        <v>0</v>
      </c>
      <c r="GM39" s="130">
        <v>0</v>
      </c>
      <c r="GN39" s="130">
        <v>0</v>
      </c>
      <c r="GO39" s="130">
        <v>0</v>
      </c>
      <c r="GP39" s="130">
        <v>0</v>
      </c>
      <c r="GQ39" s="130">
        <v>0</v>
      </c>
      <c r="GR39" s="130">
        <v>0</v>
      </c>
      <c r="GS39" s="130">
        <v>0</v>
      </c>
      <c r="GT39" s="130">
        <v>0</v>
      </c>
      <c r="GU39" s="130">
        <v>0</v>
      </c>
      <c r="GV39" s="130">
        <v>0</v>
      </c>
      <c r="GW39" s="130">
        <v>0</v>
      </c>
      <c r="GX39" s="130">
        <v>0</v>
      </c>
      <c r="GY39" s="130">
        <v>0</v>
      </c>
      <c r="GZ39" s="130">
        <v>0</v>
      </c>
      <c r="HA39" s="130">
        <v>0</v>
      </c>
      <c r="HB39" s="130">
        <v>0</v>
      </c>
      <c r="HC39" s="130">
        <v>0</v>
      </c>
      <c r="HD39" s="130">
        <v>0</v>
      </c>
      <c r="HE39" s="130">
        <v>0</v>
      </c>
      <c r="HF39" s="130">
        <v>0</v>
      </c>
      <c r="HG39" s="130">
        <v>0</v>
      </c>
      <c r="HH39" s="130">
        <v>0</v>
      </c>
      <c r="HI39" s="130">
        <v>0</v>
      </c>
      <c r="HJ39" s="130">
        <v>0</v>
      </c>
      <c r="HK39" s="130">
        <v>0</v>
      </c>
      <c r="HL39" s="130">
        <v>0</v>
      </c>
      <c r="HM39" s="130">
        <v>0</v>
      </c>
      <c r="HN39" s="130">
        <v>0</v>
      </c>
      <c r="HO39" s="130">
        <v>0</v>
      </c>
      <c r="HP39" s="130">
        <v>0</v>
      </c>
      <c r="HQ39" s="130">
        <v>0</v>
      </c>
      <c r="HR39" s="130">
        <v>0</v>
      </c>
      <c r="HS39" s="130">
        <v>0</v>
      </c>
      <c r="HT39" s="130">
        <v>0</v>
      </c>
      <c r="HU39" s="130">
        <v>0</v>
      </c>
      <c r="HV39" s="130">
        <v>0</v>
      </c>
      <c r="HW39" s="130">
        <v>0</v>
      </c>
      <c r="HX39" s="130">
        <v>0</v>
      </c>
      <c r="HY39" s="130">
        <v>0</v>
      </c>
      <c r="HZ39" s="130">
        <v>0</v>
      </c>
      <c r="IA39" s="130">
        <v>0</v>
      </c>
      <c r="IB39" s="130">
        <v>0</v>
      </c>
      <c r="IC39" s="130">
        <v>0</v>
      </c>
      <c r="ID39" s="130">
        <v>0</v>
      </c>
      <c r="IE39" s="130">
        <v>0</v>
      </c>
      <c r="IF39" s="130">
        <v>0</v>
      </c>
      <c r="IG39" s="130">
        <v>0</v>
      </c>
      <c r="IH39" s="130">
        <v>0</v>
      </c>
      <c r="II39" s="130">
        <v>0</v>
      </c>
      <c r="IJ39" s="130">
        <v>0</v>
      </c>
      <c r="IK39" s="130">
        <v>0</v>
      </c>
      <c r="IL39" s="130">
        <v>0</v>
      </c>
      <c r="IM39" s="130">
        <v>0</v>
      </c>
      <c r="IN39" s="130">
        <v>0</v>
      </c>
      <c r="IO39" s="130">
        <v>0</v>
      </c>
      <c r="IP39" s="130">
        <v>0</v>
      </c>
      <c r="IQ39" s="130">
        <v>0</v>
      </c>
      <c r="IR39" s="130">
        <v>0</v>
      </c>
      <c r="IS39" s="130">
        <v>0</v>
      </c>
      <c r="IT39" s="130">
        <v>0</v>
      </c>
      <c r="IU39" s="130">
        <v>0</v>
      </c>
      <c r="IV39" s="130">
        <v>0</v>
      </c>
      <c r="IW39" s="130">
        <v>0</v>
      </c>
      <c r="IX39" s="130">
        <v>0</v>
      </c>
      <c r="IY39" s="130">
        <v>0</v>
      </c>
      <c r="IZ39" s="130">
        <v>0</v>
      </c>
      <c r="JA39" s="130">
        <v>0</v>
      </c>
      <c r="JB39" s="130">
        <v>0</v>
      </c>
      <c r="JC39" s="130">
        <v>0</v>
      </c>
      <c r="JD39" s="130">
        <v>0</v>
      </c>
      <c r="JE39" s="130">
        <v>0</v>
      </c>
      <c r="JF39" s="130">
        <v>0</v>
      </c>
      <c r="JG39" s="130">
        <v>0</v>
      </c>
      <c r="JH39" s="130">
        <v>0</v>
      </c>
      <c r="JI39" s="130">
        <v>0</v>
      </c>
      <c r="JJ39" s="130">
        <v>0</v>
      </c>
      <c r="JK39" s="130">
        <v>0</v>
      </c>
      <c r="JL39" s="130">
        <v>0</v>
      </c>
      <c r="JM39" s="130">
        <v>0</v>
      </c>
      <c r="JN39" s="130">
        <v>0</v>
      </c>
      <c r="JO39" s="130">
        <v>0</v>
      </c>
      <c r="JP39" s="130">
        <v>0</v>
      </c>
      <c r="JQ39" s="130">
        <v>0</v>
      </c>
      <c r="JR39" s="130">
        <v>0</v>
      </c>
      <c r="JS39" s="130">
        <v>0</v>
      </c>
      <c r="JT39" s="130">
        <v>0</v>
      </c>
      <c r="JU39" s="130">
        <v>0</v>
      </c>
      <c r="JV39" s="130">
        <v>0</v>
      </c>
      <c r="JW39" s="130">
        <v>0</v>
      </c>
      <c r="JX39" s="130">
        <v>0</v>
      </c>
      <c r="JY39" s="130">
        <v>0</v>
      </c>
      <c r="JZ39" s="130">
        <v>0</v>
      </c>
      <c r="KA39" s="130">
        <v>0</v>
      </c>
      <c r="KB39" s="130">
        <v>0</v>
      </c>
      <c r="KC39" s="130">
        <v>0</v>
      </c>
      <c r="KD39" s="130">
        <v>0</v>
      </c>
      <c r="KE39" s="130">
        <v>0</v>
      </c>
      <c r="KF39" s="130">
        <v>0</v>
      </c>
      <c r="KG39" s="130">
        <v>0</v>
      </c>
      <c r="KH39" s="130">
        <v>0</v>
      </c>
      <c r="KI39" s="130">
        <v>0</v>
      </c>
      <c r="KJ39" s="130">
        <v>0</v>
      </c>
      <c r="KK39" s="130">
        <v>0</v>
      </c>
      <c r="KL39" s="130">
        <v>0</v>
      </c>
      <c r="KM39" s="130">
        <v>0</v>
      </c>
      <c r="KN39" s="130">
        <v>0</v>
      </c>
      <c r="KO39" s="130">
        <v>0</v>
      </c>
      <c r="KP39" s="130">
        <v>0</v>
      </c>
      <c r="KQ39" s="130">
        <v>0</v>
      </c>
      <c r="KR39" s="130">
        <v>0</v>
      </c>
      <c r="KS39" s="130">
        <v>0</v>
      </c>
      <c r="KT39" s="130">
        <v>0</v>
      </c>
      <c r="KU39" s="130">
        <v>0</v>
      </c>
      <c r="KV39" s="130">
        <v>0</v>
      </c>
      <c r="KW39" s="130">
        <v>0</v>
      </c>
      <c r="KX39" s="130">
        <v>0</v>
      </c>
      <c r="KY39" s="130">
        <v>0</v>
      </c>
      <c r="KZ39" s="130">
        <v>0</v>
      </c>
      <c r="LA39" s="130">
        <v>0</v>
      </c>
      <c r="LB39" s="130">
        <v>0</v>
      </c>
      <c r="LC39" s="130">
        <v>0</v>
      </c>
      <c r="LD39" s="130">
        <v>0</v>
      </c>
      <c r="LE39" s="130">
        <v>0</v>
      </c>
      <c r="LF39" s="130">
        <v>0</v>
      </c>
      <c r="LG39" s="130">
        <v>0</v>
      </c>
      <c r="LH39" s="130">
        <v>0</v>
      </c>
      <c r="LI39" s="131">
        <v>0</v>
      </c>
      <c r="LJ39" s="125"/>
    </row>
    <row r="40" spans="1:322" ht="7.0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31"/>
      <c r="L40" s="6"/>
      <c r="M40" s="13"/>
      <c r="N40" s="6"/>
      <c r="O40" s="20"/>
      <c r="P40" s="6"/>
      <c r="Q40" s="6"/>
      <c r="R40" s="65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</row>
    <row r="41" spans="1:322" s="3" customFormat="1" ht="10.199999999999999" x14ac:dyDescent="0.2">
      <c r="A41" s="5"/>
      <c r="B41" s="5"/>
      <c r="C41" s="5"/>
      <c r="D41" s="5"/>
      <c r="E41" s="133" t="s">
        <v>121</v>
      </c>
      <c r="F41" s="5"/>
      <c r="G41" s="12" t="s">
        <v>6</v>
      </c>
      <c r="H41" s="134" t="s">
        <v>120</v>
      </c>
      <c r="I41" s="19" t="s">
        <v>8</v>
      </c>
      <c r="J41" s="5"/>
      <c r="K41" s="50" t="s">
        <v>122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47">
        <v>0</v>
      </c>
      <c r="LJ41" s="5"/>
    </row>
    <row r="42" spans="1:322" ht="7.0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31"/>
      <c r="L42" s="6"/>
      <c r="M42" s="13"/>
      <c r="N42" s="6"/>
      <c r="O42" s="20"/>
      <c r="P42" s="6"/>
      <c r="Q42" s="6"/>
      <c r="R42" s="65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</row>
    <row r="43" spans="1:322" s="11" customFormat="1" x14ac:dyDescent="0.25">
      <c r="A43" s="10"/>
      <c r="B43" s="10"/>
      <c r="C43" s="10"/>
      <c r="D43" s="10"/>
      <c r="E43" s="119" t="s">
        <v>123</v>
      </c>
      <c r="F43" s="10"/>
      <c r="G43" s="10"/>
      <c r="H43" s="30"/>
      <c r="I43" s="10"/>
      <c r="J43" s="10"/>
      <c r="K43" s="79" t="s">
        <v>50</v>
      </c>
      <c r="L43" s="10"/>
      <c r="M43" s="13"/>
      <c r="N43" s="10"/>
      <c r="O43" s="20"/>
      <c r="P43" s="10"/>
      <c r="Q43" s="38"/>
      <c r="R43" s="120">
        <v>4793714.2857142845</v>
      </c>
      <c r="S43" s="10"/>
      <c r="T43" s="10"/>
      <c r="U43" s="121">
        <v>15500</v>
      </c>
      <c r="V43" s="121">
        <v>34000</v>
      </c>
      <c r="W43" s="121">
        <v>59785.714285714283</v>
      </c>
      <c r="X43" s="121">
        <v>79285.714285714304</v>
      </c>
      <c r="Y43" s="121">
        <v>104071.42857142857</v>
      </c>
      <c r="Z43" s="121">
        <v>122142.85714285714</v>
      </c>
      <c r="AA43" s="121">
        <v>148357.14285714287</v>
      </c>
      <c r="AB43" s="121">
        <v>148357.14285714287</v>
      </c>
      <c r="AC43" s="121">
        <v>143571.42857142861</v>
      </c>
      <c r="AD43" s="121">
        <v>148357.14285714287</v>
      </c>
      <c r="AE43" s="121">
        <v>143571.42857142861</v>
      </c>
      <c r="AF43" s="121">
        <v>148357.14285714287</v>
      </c>
      <c r="AG43" s="121">
        <v>148357.14285714287</v>
      </c>
      <c r="AH43" s="121">
        <v>134000</v>
      </c>
      <c r="AI43" s="121">
        <v>148357.14285714287</v>
      </c>
      <c r="AJ43" s="121">
        <v>143571.42857142861</v>
      </c>
      <c r="AK43" s="121">
        <v>148357.14285714287</v>
      </c>
      <c r="AL43" s="121">
        <v>143571.42857142861</v>
      </c>
      <c r="AM43" s="121">
        <v>148357.14285714287</v>
      </c>
      <c r="AN43" s="121">
        <v>148357.14285714287</v>
      </c>
      <c r="AO43" s="121">
        <v>143571.42857142861</v>
      </c>
      <c r="AP43" s="121">
        <v>148357.14285714287</v>
      </c>
      <c r="AQ43" s="121">
        <v>143571.42857142861</v>
      </c>
      <c r="AR43" s="121">
        <v>148357.14285714287</v>
      </c>
      <c r="AS43" s="121">
        <v>148357.14285714287</v>
      </c>
      <c r="AT43" s="121">
        <v>138785.71428571429</v>
      </c>
      <c r="AU43" s="121">
        <v>148357.14285714287</v>
      </c>
      <c r="AV43" s="121">
        <v>143571.42857142861</v>
      </c>
      <c r="AW43" s="121">
        <v>148357.14285714287</v>
      </c>
      <c r="AX43" s="121">
        <v>143571.42857142861</v>
      </c>
      <c r="AY43" s="121">
        <v>148357.14285714287</v>
      </c>
      <c r="AZ43" s="121">
        <v>148357.14285714287</v>
      </c>
      <c r="BA43" s="121">
        <v>143571.42857142861</v>
      </c>
      <c r="BB43" s="121">
        <v>148357.14285714287</v>
      </c>
      <c r="BC43" s="121">
        <v>143571.42857142861</v>
      </c>
      <c r="BD43" s="121">
        <v>148357.14285714287</v>
      </c>
      <c r="BE43" s="121">
        <v>0</v>
      </c>
      <c r="BF43" s="121">
        <v>0</v>
      </c>
      <c r="BG43" s="121">
        <v>0</v>
      </c>
      <c r="BH43" s="121"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v>0</v>
      </c>
      <c r="BP43" s="121"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0</v>
      </c>
      <c r="CF43" s="121">
        <v>0</v>
      </c>
      <c r="CG43" s="121">
        <v>0</v>
      </c>
      <c r="CH43" s="121">
        <v>0</v>
      </c>
      <c r="CI43" s="121">
        <v>0</v>
      </c>
      <c r="CJ43" s="121">
        <v>0</v>
      </c>
      <c r="CK43" s="121">
        <v>0</v>
      </c>
      <c r="CL43" s="121">
        <v>0</v>
      </c>
      <c r="CM43" s="121">
        <v>0</v>
      </c>
      <c r="CN43" s="121">
        <v>0</v>
      </c>
      <c r="CO43" s="121">
        <v>0</v>
      </c>
      <c r="CP43" s="121">
        <v>0</v>
      </c>
      <c r="CQ43" s="121">
        <v>0</v>
      </c>
      <c r="CR43" s="121">
        <v>0</v>
      </c>
      <c r="CS43" s="121">
        <v>0</v>
      </c>
      <c r="CT43" s="121">
        <v>0</v>
      </c>
      <c r="CU43" s="121">
        <v>0</v>
      </c>
      <c r="CV43" s="121">
        <v>0</v>
      </c>
      <c r="CW43" s="121">
        <v>0</v>
      </c>
      <c r="CX43" s="121">
        <v>0</v>
      </c>
      <c r="CY43" s="121">
        <v>0</v>
      </c>
      <c r="CZ43" s="121">
        <v>0</v>
      </c>
      <c r="DA43" s="121">
        <v>0</v>
      </c>
      <c r="DB43" s="121">
        <v>0</v>
      </c>
      <c r="DC43" s="121">
        <v>0</v>
      </c>
      <c r="DD43" s="121">
        <v>0</v>
      </c>
      <c r="DE43" s="121">
        <v>0</v>
      </c>
      <c r="DF43" s="121">
        <v>0</v>
      </c>
      <c r="DG43" s="121">
        <v>0</v>
      </c>
      <c r="DH43" s="121">
        <v>0</v>
      </c>
      <c r="DI43" s="121">
        <v>0</v>
      </c>
      <c r="DJ43" s="121">
        <v>0</v>
      </c>
      <c r="DK43" s="121">
        <v>0</v>
      </c>
      <c r="DL43" s="121">
        <v>0</v>
      </c>
      <c r="DM43" s="121">
        <v>0</v>
      </c>
      <c r="DN43" s="121">
        <v>0</v>
      </c>
      <c r="DO43" s="121">
        <v>0</v>
      </c>
      <c r="DP43" s="121">
        <v>0</v>
      </c>
      <c r="DQ43" s="121">
        <v>0</v>
      </c>
      <c r="DR43" s="121">
        <v>0</v>
      </c>
      <c r="DS43" s="121">
        <v>0</v>
      </c>
      <c r="DT43" s="121">
        <v>0</v>
      </c>
      <c r="DU43" s="121">
        <v>0</v>
      </c>
      <c r="DV43" s="121">
        <v>0</v>
      </c>
      <c r="DW43" s="121">
        <v>0</v>
      </c>
      <c r="DX43" s="121">
        <v>0</v>
      </c>
      <c r="DY43" s="121">
        <v>0</v>
      </c>
      <c r="DZ43" s="121">
        <v>0</v>
      </c>
      <c r="EA43" s="121">
        <v>0</v>
      </c>
      <c r="EB43" s="121">
        <v>0</v>
      </c>
      <c r="EC43" s="121">
        <v>0</v>
      </c>
      <c r="ED43" s="121">
        <v>0</v>
      </c>
      <c r="EE43" s="121">
        <v>0</v>
      </c>
      <c r="EF43" s="121">
        <v>0</v>
      </c>
      <c r="EG43" s="121">
        <v>0</v>
      </c>
      <c r="EH43" s="121">
        <v>0</v>
      </c>
      <c r="EI43" s="121">
        <v>0</v>
      </c>
      <c r="EJ43" s="121">
        <v>0</v>
      </c>
      <c r="EK43" s="121">
        <v>0</v>
      </c>
      <c r="EL43" s="121">
        <v>0</v>
      </c>
      <c r="EM43" s="121">
        <v>0</v>
      </c>
      <c r="EN43" s="121">
        <v>0</v>
      </c>
      <c r="EO43" s="121">
        <v>0</v>
      </c>
      <c r="EP43" s="121">
        <v>0</v>
      </c>
      <c r="EQ43" s="121">
        <v>0</v>
      </c>
      <c r="ER43" s="121">
        <v>0</v>
      </c>
      <c r="ES43" s="121">
        <v>0</v>
      </c>
      <c r="ET43" s="121">
        <v>0</v>
      </c>
      <c r="EU43" s="121">
        <v>0</v>
      </c>
      <c r="EV43" s="121">
        <v>0</v>
      </c>
      <c r="EW43" s="121">
        <v>0</v>
      </c>
      <c r="EX43" s="121">
        <v>0</v>
      </c>
      <c r="EY43" s="121">
        <v>0</v>
      </c>
      <c r="EZ43" s="121">
        <v>0</v>
      </c>
      <c r="FA43" s="121">
        <v>0</v>
      </c>
      <c r="FB43" s="121">
        <v>0</v>
      </c>
      <c r="FC43" s="121">
        <v>0</v>
      </c>
      <c r="FD43" s="121">
        <v>0</v>
      </c>
      <c r="FE43" s="121">
        <v>0</v>
      </c>
      <c r="FF43" s="121">
        <v>0</v>
      </c>
      <c r="FG43" s="121">
        <v>0</v>
      </c>
      <c r="FH43" s="121">
        <v>0</v>
      </c>
      <c r="FI43" s="121">
        <v>0</v>
      </c>
      <c r="FJ43" s="121">
        <v>0</v>
      </c>
      <c r="FK43" s="121">
        <v>0</v>
      </c>
      <c r="FL43" s="121">
        <v>0</v>
      </c>
      <c r="FM43" s="121">
        <v>0</v>
      </c>
      <c r="FN43" s="121">
        <v>0</v>
      </c>
      <c r="FO43" s="121">
        <v>0</v>
      </c>
      <c r="FP43" s="121">
        <v>0</v>
      </c>
      <c r="FQ43" s="121">
        <v>0</v>
      </c>
      <c r="FR43" s="121">
        <v>0</v>
      </c>
      <c r="FS43" s="121">
        <v>0</v>
      </c>
      <c r="FT43" s="121">
        <v>0</v>
      </c>
      <c r="FU43" s="121">
        <v>0</v>
      </c>
      <c r="FV43" s="121">
        <v>0</v>
      </c>
      <c r="FW43" s="121">
        <v>0</v>
      </c>
      <c r="FX43" s="121">
        <v>0</v>
      </c>
      <c r="FY43" s="121">
        <v>0</v>
      </c>
      <c r="FZ43" s="121">
        <v>0</v>
      </c>
      <c r="GA43" s="121">
        <v>0</v>
      </c>
      <c r="GB43" s="121">
        <v>0</v>
      </c>
      <c r="GC43" s="121">
        <v>0</v>
      </c>
      <c r="GD43" s="121">
        <v>0</v>
      </c>
      <c r="GE43" s="121">
        <v>0</v>
      </c>
      <c r="GF43" s="121">
        <v>0</v>
      </c>
      <c r="GG43" s="121">
        <v>0</v>
      </c>
      <c r="GH43" s="121">
        <v>0</v>
      </c>
      <c r="GI43" s="121">
        <v>0</v>
      </c>
      <c r="GJ43" s="121">
        <v>0</v>
      </c>
      <c r="GK43" s="121">
        <v>0</v>
      </c>
      <c r="GL43" s="121">
        <v>0</v>
      </c>
      <c r="GM43" s="121">
        <v>0</v>
      </c>
      <c r="GN43" s="121">
        <v>0</v>
      </c>
      <c r="GO43" s="121">
        <v>0</v>
      </c>
      <c r="GP43" s="121">
        <v>0</v>
      </c>
      <c r="GQ43" s="121">
        <v>0</v>
      </c>
      <c r="GR43" s="121">
        <v>0</v>
      </c>
      <c r="GS43" s="121">
        <v>0</v>
      </c>
      <c r="GT43" s="121">
        <v>0</v>
      </c>
      <c r="GU43" s="121">
        <v>0</v>
      </c>
      <c r="GV43" s="121">
        <v>0</v>
      </c>
      <c r="GW43" s="121">
        <v>0</v>
      </c>
      <c r="GX43" s="121">
        <v>0</v>
      </c>
      <c r="GY43" s="121">
        <v>0</v>
      </c>
      <c r="GZ43" s="121">
        <v>0</v>
      </c>
      <c r="HA43" s="121">
        <v>0</v>
      </c>
      <c r="HB43" s="121">
        <v>0</v>
      </c>
      <c r="HC43" s="121">
        <v>0</v>
      </c>
      <c r="HD43" s="121">
        <v>0</v>
      </c>
      <c r="HE43" s="121">
        <v>0</v>
      </c>
      <c r="HF43" s="121">
        <v>0</v>
      </c>
      <c r="HG43" s="121">
        <v>0</v>
      </c>
      <c r="HH43" s="121">
        <v>0</v>
      </c>
      <c r="HI43" s="121">
        <v>0</v>
      </c>
      <c r="HJ43" s="121">
        <v>0</v>
      </c>
      <c r="HK43" s="121">
        <v>0</v>
      </c>
      <c r="HL43" s="121">
        <v>0</v>
      </c>
      <c r="HM43" s="121">
        <v>0</v>
      </c>
      <c r="HN43" s="121">
        <v>0</v>
      </c>
      <c r="HO43" s="121">
        <v>0</v>
      </c>
      <c r="HP43" s="121">
        <v>0</v>
      </c>
      <c r="HQ43" s="121">
        <v>0</v>
      </c>
      <c r="HR43" s="121">
        <v>0</v>
      </c>
      <c r="HS43" s="121">
        <v>0</v>
      </c>
      <c r="HT43" s="121">
        <v>0</v>
      </c>
      <c r="HU43" s="121">
        <v>0</v>
      </c>
      <c r="HV43" s="121">
        <v>0</v>
      </c>
      <c r="HW43" s="121">
        <v>0</v>
      </c>
      <c r="HX43" s="121">
        <v>0</v>
      </c>
      <c r="HY43" s="121">
        <v>0</v>
      </c>
      <c r="HZ43" s="121">
        <v>0</v>
      </c>
      <c r="IA43" s="121">
        <v>0</v>
      </c>
      <c r="IB43" s="121">
        <v>0</v>
      </c>
      <c r="IC43" s="121">
        <v>0</v>
      </c>
      <c r="ID43" s="121">
        <v>0</v>
      </c>
      <c r="IE43" s="121">
        <v>0</v>
      </c>
      <c r="IF43" s="121">
        <v>0</v>
      </c>
      <c r="IG43" s="121">
        <v>0</v>
      </c>
      <c r="IH43" s="121">
        <v>0</v>
      </c>
      <c r="II43" s="121">
        <v>0</v>
      </c>
      <c r="IJ43" s="121">
        <v>0</v>
      </c>
      <c r="IK43" s="121">
        <v>0</v>
      </c>
      <c r="IL43" s="121">
        <v>0</v>
      </c>
      <c r="IM43" s="121">
        <v>0</v>
      </c>
      <c r="IN43" s="121">
        <v>0</v>
      </c>
      <c r="IO43" s="121">
        <v>0</v>
      </c>
      <c r="IP43" s="121">
        <v>0</v>
      </c>
      <c r="IQ43" s="121">
        <v>0</v>
      </c>
      <c r="IR43" s="121">
        <v>0</v>
      </c>
      <c r="IS43" s="121">
        <v>0</v>
      </c>
      <c r="IT43" s="121">
        <v>0</v>
      </c>
      <c r="IU43" s="121">
        <v>0</v>
      </c>
      <c r="IV43" s="121">
        <v>0</v>
      </c>
      <c r="IW43" s="121">
        <v>0</v>
      </c>
      <c r="IX43" s="121">
        <v>0</v>
      </c>
      <c r="IY43" s="121">
        <v>0</v>
      </c>
      <c r="IZ43" s="121">
        <v>0</v>
      </c>
      <c r="JA43" s="121">
        <v>0</v>
      </c>
      <c r="JB43" s="121">
        <v>0</v>
      </c>
      <c r="JC43" s="121">
        <v>0</v>
      </c>
      <c r="JD43" s="121">
        <v>0</v>
      </c>
      <c r="JE43" s="121">
        <v>0</v>
      </c>
      <c r="JF43" s="121">
        <v>0</v>
      </c>
      <c r="JG43" s="121">
        <v>0</v>
      </c>
      <c r="JH43" s="121">
        <v>0</v>
      </c>
      <c r="JI43" s="121">
        <v>0</v>
      </c>
      <c r="JJ43" s="121">
        <v>0</v>
      </c>
      <c r="JK43" s="121">
        <v>0</v>
      </c>
      <c r="JL43" s="121">
        <v>0</v>
      </c>
      <c r="JM43" s="121">
        <v>0</v>
      </c>
      <c r="JN43" s="121">
        <v>0</v>
      </c>
      <c r="JO43" s="121">
        <v>0</v>
      </c>
      <c r="JP43" s="121">
        <v>0</v>
      </c>
      <c r="JQ43" s="121">
        <v>0</v>
      </c>
      <c r="JR43" s="121">
        <v>0</v>
      </c>
      <c r="JS43" s="121">
        <v>0</v>
      </c>
      <c r="JT43" s="121">
        <v>0</v>
      </c>
      <c r="JU43" s="121">
        <v>0</v>
      </c>
      <c r="JV43" s="121">
        <v>0</v>
      </c>
      <c r="JW43" s="121">
        <v>0</v>
      </c>
      <c r="JX43" s="121">
        <v>0</v>
      </c>
      <c r="JY43" s="121">
        <v>0</v>
      </c>
      <c r="JZ43" s="121">
        <v>0</v>
      </c>
      <c r="KA43" s="121">
        <v>0</v>
      </c>
      <c r="KB43" s="121">
        <v>0</v>
      </c>
      <c r="KC43" s="121">
        <v>0</v>
      </c>
      <c r="KD43" s="121">
        <v>0</v>
      </c>
      <c r="KE43" s="121">
        <v>0</v>
      </c>
      <c r="KF43" s="121">
        <v>0</v>
      </c>
      <c r="KG43" s="121">
        <v>0</v>
      </c>
      <c r="KH43" s="121">
        <v>0</v>
      </c>
      <c r="KI43" s="121">
        <v>0</v>
      </c>
      <c r="KJ43" s="121">
        <v>0</v>
      </c>
      <c r="KK43" s="121">
        <v>0</v>
      </c>
      <c r="KL43" s="121">
        <v>0</v>
      </c>
      <c r="KM43" s="121">
        <v>0</v>
      </c>
      <c r="KN43" s="121">
        <v>0</v>
      </c>
      <c r="KO43" s="121">
        <v>0</v>
      </c>
      <c r="KP43" s="121">
        <v>0</v>
      </c>
      <c r="KQ43" s="121">
        <v>0</v>
      </c>
      <c r="KR43" s="121">
        <v>0</v>
      </c>
      <c r="KS43" s="121">
        <v>0</v>
      </c>
      <c r="KT43" s="121">
        <v>0</v>
      </c>
      <c r="KU43" s="121">
        <v>0</v>
      </c>
      <c r="KV43" s="121">
        <v>0</v>
      </c>
      <c r="KW43" s="121">
        <v>0</v>
      </c>
      <c r="KX43" s="121">
        <v>0</v>
      </c>
      <c r="KY43" s="121">
        <v>0</v>
      </c>
      <c r="KZ43" s="121">
        <v>0</v>
      </c>
      <c r="LA43" s="121">
        <v>0</v>
      </c>
      <c r="LB43" s="121">
        <v>0</v>
      </c>
      <c r="LC43" s="121">
        <v>0</v>
      </c>
      <c r="LD43" s="121">
        <v>0</v>
      </c>
      <c r="LE43" s="121">
        <v>0</v>
      </c>
      <c r="LF43" s="121">
        <v>0</v>
      </c>
      <c r="LG43" s="121">
        <v>0</v>
      </c>
      <c r="LH43" s="121">
        <v>0</v>
      </c>
      <c r="LI43" s="49">
        <v>0</v>
      </c>
      <c r="LJ43" s="10"/>
    </row>
    <row r="44" spans="1:322" ht="4.05" customHeight="1" x14ac:dyDescent="0.25">
      <c r="A44" s="6"/>
      <c r="B44" s="6"/>
      <c r="C44" s="6"/>
      <c r="D44" s="6"/>
      <c r="E44" s="135"/>
      <c r="F44" s="6"/>
      <c r="G44" s="6"/>
      <c r="H44" s="6"/>
      <c r="I44" s="6"/>
      <c r="J44" s="6"/>
      <c r="K44" s="31"/>
      <c r="L44" s="6"/>
      <c r="M44" s="13"/>
      <c r="N44" s="6"/>
      <c r="O44" s="20"/>
      <c r="P44" s="6"/>
      <c r="Q44" s="6"/>
      <c r="R44" s="135"/>
      <c r="S44" s="6"/>
      <c r="T44" s="6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35"/>
      <c r="FU44" s="135"/>
      <c r="FV44" s="135"/>
      <c r="FW44" s="135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35"/>
      <c r="GI44" s="135"/>
      <c r="GJ44" s="135"/>
      <c r="GK44" s="135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35"/>
      <c r="GW44" s="135"/>
      <c r="GX44" s="135"/>
      <c r="GY44" s="135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35"/>
      <c r="HK44" s="135"/>
      <c r="HL44" s="135"/>
      <c r="HM44" s="135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35"/>
      <c r="HY44" s="135"/>
      <c r="HZ44" s="135"/>
      <c r="IA44" s="135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35"/>
      <c r="IM44" s="135"/>
      <c r="IN44" s="135"/>
      <c r="IO44" s="135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35"/>
      <c r="JA44" s="135"/>
      <c r="JB44" s="135"/>
      <c r="JC44" s="135"/>
      <c r="JD44" s="135"/>
      <c r="JE44" s="135"/>
      <c r="JF44" s="135"/>
      <c r="JG44" s="135"/>
      <c r="JH44" s="135"/>
      <c r="JI44" s="135"/>
      <c r="JJ44" s="135"/>
      <c r="JK44" s="135"/>
      <c r="JL44" s="135"/>
      <c r="JM44" s="135"/>
      <c r="JN44" s="135"/>
      <c r="JO44" s="135"/>
      <c r="JP44" s="135"/>
      <c r="JQ44" s="135"/>
      <c r="JR44" s="135"/>
      <c r="JS44" s="135"/>
      <c r="JT44" s="135"/>
      <c r="JU44" s="135"/>
      <c r="JV44" s="135"/>
      <c r="JW44" s="135"/>
      <c r="JX44" s="135"/>
      <c r="JY44" s="135"/>
      <c r="JZ44" s="135"/>
      <c r="KA44" s="135"/>
      <c r="KB44" s="135"/>
      <c r="KC44" s="135"/>
      <c r="KD44" s="135"/>
      <c r="KE44" s="135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35"/>
      <c r="KQ44" s="135"/>
      <c r="KR44" s="135"/>
      <c r="KS44" s="135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35"/>
      <c r="LE44" s="135"/>
      <c r="LF44" s="135"/>
      <c r="LG44" s="135"/>
      <c r="LH44" s="135"/>
      <c r="LI44" s="6"/>
      <c r="LJ44" s="6"/>
    </row>
    <row r="45" spans="1:322" ht="7.0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31"/>
      <c r="L45" s="6"/>
      <c r="M45" s="13"/>
      <c r="N45" s="6"/>
      <c r="O45" s="20"/>
      <c r="P45" s="6"/>
      <c r="Q45" s="6"/>
      <c r="R45" s="65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</row>
    <row r="46" spans="1:322" s="11" customFormat="1" x14ac:dyDescent="0.25">
      <c r="A46" s="10"/>
      <c r="B46" s="10"/>
      <c r="C46" s="10"/>
      <c r="D46" s="10"/>
      <c r="E46" s="119" t="s">
        <v>124</v>
      </c>
      <c r="F46" s="10"/>
      <c r="G46" s="10"/>
      <c r="H46" s="30"/>
      <c r="I46" s="10"/>
      <c r="J46" s="10"/>
      <c r="K46" s="79" t="s">
        <v>50</v>
      </c>
      <c r="L46" s="10"/>
      <c r="M46" s="13"/>
      <c r="N46" s="10"/>
      <c r="O46" s="20"/>
      <c r="P46" s="10"/>
      <c r="Q46" s="38"/>
      <c r="R46" s="120">
        <v>4647135.24</v>
      </c>
      <c r="S46" s="10"/>
      <c r="T46" s="10"/>
      <c r="U46" s="121">
        <v>6599.3400000000011</v>
      </c>
      <c r="V46" s="121">
        <v>13598.64</v>
      </c>
      <c r="W46" s="121">
        <v>20597.940000000002</v>
      </c>
      <c r="X46" s="121">
        <v>27597.240000000005</v>
      </c>
      <c r="Y46" s="121">
        <v>34596.540000000008</v>
      </c>
      <c r="Z46" s="121">
        <v>41595.840000000004</v>
      </c>
      <c r="AA46" s="121">
        <v>48595.140000000007</v>
      </c>
      <c r="AB46" s="121">
        <v>55594.44000000001</v>
      </c>
      <c r="AC46" s="121">
        <v>62593.740000000005</v>
      </c>
      <c r="AD46" s="121">
        <v>69593.040000000008</v>
      </c>
      <c r="AE46" s="121">
        <v>76592.340000000011</v>
      </c>
      <c r="AF46" s="121">
        <v>83591.640000000014</v>
      </c>
      <c r="AG46" s="121">
        <v>90590.940000000017</v>
      </c>
      <c r="AH46" s="121">
        <v>97590.24</v>
      </c>
      <c r="AI46" s="121">
        <v>104589.54000000001</v>
      </c>
      <c r="AJ46" s="121">
        <v>111588.84000000001</v>
      </c>
      <c r="AK46" s="121">
        <v>118588.14000000001</v>
      </c>
      <c r="AL46" s="121">
        <v>125587.44000000002</v>
      </c>
      <c r="AM46" s="121">
        <v>132586.74000000002</v>
      </c>
      <c r="AN46" s="121">
        <v>139586.04</v>
      </c>
      <c r="AO46" s="121">
        <v>146585.34000000003</v>
      </c>
      <c r="AP46" s="121">
        <v>153584.64000000001</v>
      </c>
      <c r="AQ46" s="121">
        <v>160583.94</v>
      </c>
      <c r="AR46" s="121">
        <v>167583.24000000002</v>
      </c>
      <c r="AS46" s="121">
        <v>174582.54</v>
      </c>
      <c r="AT46" s="121">
        <v>181581.84000000003</v>
      </c>
      <c r="AU46" s="121">
        <v>188581.14</v>
      </c>
      <c r="AV46" s="121">
        <v>195580.44000000003</v>
      </c>
      <c r="AW46" s="121">
        <v>202579.74000000002</v>
      </c>
      <c r="AX46" s="121">
        <v>209579.04000000004</v>
      </c>
      <c r="AY46" s="121">
        <v>216578.34000000003</v>
      </c>
      <c r="AZ46" s="121">
        <v>223577.64</v>
      </c>
      <c r="BA46" s="121">
        <v>230576.94</v>
      </c>
      <c r="BB46" s="121">
        <v>237576.24000000002</v>
      </c>
      <c r="BC46" s="121">
        <v>244575.54</v>
      </c>
      <c r="BD46" s="121">
        <v>251574.84000000003</v>
      </c>
      <c r="BE46" s="121">
        <v>0</v>
      </c>
      <c r="BF46" s="121">
        <v>0</v>
      </c>
      <c r="BG46" s="121">
        <v>0</v>
      </c>
      <c r="BH46" s="121"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v>0</v>
      </c>
      <c r="BP46" s="121"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0</v>
      </c>
      <c r="CF46" s="121">
        <v>0</v>
      </c>
      <c r="CG46" s="121">
        <v>0</v>
      </c>
      <c r="CH46" s="121">
        <v>0</v>
      </c>
      <c r="CI46" s="121">
        <v>0</v>
      </c>
      <c r="CJ46" s="121">
        <v>0</v>
      </c>
      <c r="CK46" s="121">
        <v>0</v>
      </c>
      <c r="CL46" s="121">
        <v>0</v>
      </c>
      <c r="CM46" s="121">
        <v>0</v>
      </c>
      <c r="CN46" s="121">
        <v>0</v>
      </c>
      <c r="CO46" s="121">
        <v>0</v>
      </c>
      <c r="CP46" s="121">
        <v>0</v>
      </c>
      <c r="CQ46" s="121">
        <v>0</v>
      </c>
      <c r="CR46" s="121">
        <v>0</v>
      </c>
      <c r="CS46" s="121">
        <v>0</v>
      </c>
      <c r="CT46" s="121">
        <v>0</v>
      </c>
      <c r="CU46" s="121">
        <v>0</v>
      </c>
      <c r="CV46" s="121">
        <v>0</v>
      </c>
      <c r="CW46" s="121">
        <v>0</v>
      </c>
      <c r="CX46" s="121">
        <v>0</v>
      </c>
      <c r="CY46" s="121">
        <v>0</v>
      </c>
      <c r="CZ46" s="121">
        <v>0</v>
      </c>
      <c r="DA46" s="121">
        <v>0</v>
      </c>
      <c r="DB46" s="121">
        <v>0</v>
      </c>
      <c r="DC46" s="121">
        <v>0</v>
      </c>
      <c r="DD46" s="121">
        <v>0</v>
      </c>
      <c r="DE46" s="121">
        <v>0</v>
      </c>
      <c r="DF46" s="121">
        <v>0</v>
      </c>
      <c r="DG46" s="121">
        <v>0</v>
      </c>
      <c r="DH46" s="121">
        <v>0</v>
      </c>
      <c r="DI46" s="121">
        <v>0</v>
      </c>
      <c r="DJ46" s="121">
        <v>0</v>
      </c>
      <c r="DK46" s="121">
        <v>0</v>
      </c>
      <c r="DL46" s="121">
        <v>0</v>
      </c>
      <c r="DM46" s="121">
        <v>0</v>
      </c>
      <c r="DN46" s="121">
        <v>0</v>
      </c>
      <c r="DO46" s="121">
        <v>0</v>
      </c>
      <c r="DP46" s="121">
        <v>0</v>
      </c>
      <c r="DQ46" s="121">
        <v>0</v>
      </c>
      <c r="DR46" s="121">
        <v>0</v>
      </c>
      <c r="DS46" s="121">
        <v>0</v>
      </c>
      <c r="DT46" s="121">
        <v>0</v>
      </c>
      <c r="DU46" s="121">
        <v>0</v>
      </c>
      <c r="DV46" s="121">
        <v>0</v>
      </c>
      <c r="DW46" s="121">
        <v>0</v>
      </c>
      <c r="DX46" s="121">
        <v>0</v>
      </c>
      <c r="DY46" s="121">
        <v>0</v>
      </c>
      <c r="DZ46" s="121">
        <v>0</v>
      </c>
      <c r="EA46" s="121">
        <v>0</v>
      </c>
      <c r="EB46" s="121">
        <v>0</v>
      </c>
      <c r="EC46" s="121">
        <v>0</v>
      </c>
      <c r="ED46" s="121">
        <v>0</v>
      </c>
      <c r="EE46" s="121">
        <v>0</v>
      </c>
      <c r="EF46" s="121">
        <v>0</v>
      </c>
      <c r="EG46" s="121">
        <v>0</v>
      </c>
      <c r="EH46" s="121">
        <v>0</v>
      </c>
      <c r="EI46" s="121">
        <v>0</v>
      </c>
      <c r="EJ46" s="121">
        <v>0</v>
      </c>
      <c r="EK46" s="121">
        <v>0</v>
      </c>
      <c r="EL46" s="121">
        <v>0</v>
      </c>
      <c r="EM46" s="121">
        <v>0</v>
      </c>
      <c r="EN46" s="121">
        <v>0</v>
      </c>
      <c r="EO46" s="121">
        <v>0</v>
      </c>
      <c r="EP46" s="121">
        <v>0</v>
      </c>
      <c r="EQ46" s="121">
        <v>0</v>
      </c>
      <c r="ER46" s="121">
        <v>0</v>
      </c>
      <c r="ES46" s="121">
        <v>0</v>
      </c>
      <c r="ET46" s="121">
        <v>0</v>
      </c>
      <c r="EU46" s="121">
        <v>0</v>
      </c>
      <c r="EV46" s="121">
        <v>0</v>
      </c>
      <c r="EW46" s="121">
        <v>0</v>
      </c>
      <c r="EX46" s="121">
        <v>0</v>
      </c>
      <c r="EY46" s="121">
        <v>0</v>
      </c>
      <c r="EZ46" s="121">
        <v>0</v>
      </c>
      <c r="FA46" s="121">
        <v>0</v>
      </c>
      <c r="FB46" s="121">
        <v>0</v>
      </c>
      <c r="FC46" s="121">
        <v>0</v>
      </c>
      <c r="FD46" s="121">
        <v>0</v>
      </c>
      <c r="FE46" s="121">
        <v>0</v>
      </c>
      <c r="FF46" s="121">
        <v>0</v>
      </c>
      <c r="FG46" s="121">
        <v>0</v>
      </c>
      <c r="FH46" s="121">
        <v>0</v>
      </c>
      <c r="FI46" s="121">
        <v>0</v>
      </c>
      <c r="FJ46" s="121">
        <v>0</v>
      </c>
      <c r="FK46" s="121">
        <v>0</v>
      </c>
      <c r="FL46" s="121">
        <v>0</v>
      </c>
      <c r="FM46" s="121">
        <v>0</v>
      </c>
      <c r="FN46" s="121">
        <v>0</v>
      </c>
      <c r="FO46" s="121">
        <v>0</v>
      </c>
      <c r="FP46" s="121">
        <v>0</v>
      </c>
      <c r="FQ46" s="121">
        <v>0</v>
      </c>
      <c r="FR46" s="121">
        <v>0</v>
      </c>
      <c r="FS46" s="121">
        <v>0</v>
      </c>
      <c r="FT46" s="121">
        <v>0</v>
      </c>
      <c r="FU46" s="121">
        <v>0</v>
      </c>
      <c r="FV46" s="121">
        <v>0</v>
      </c>
      <c r="FW46" s="121">
        <v>0</v>
      </c>
      <c r="FX46" s="121">
        <v>0</v>
      </c>
      <c r="FY46" s="121">
        <v>0</v>
      </c>
      <c r="FZ46" s="121">
        <v>0</v>
      </c>
      <c r="GA46" s="121">
        <v>0</v>
      </c>
      <c r="GB46" s="121">
        <v>0</v>
      </c>
      <c r="GC46" s="121">
        <v>0</v>
      </c>
      <c r="GD46" s="121">
        <v>0</v>
      </c>
      <c r="GE46" s="121">
        <v>0</v>
      </c>
      <c r="GF46" s="121">
        <v>0</v>
      </c>
      <c r="GG46" s="121">
        <v>0</v>
      </c>
      <c r="GH46" s="121">
        <v>0</v>
      </c>
      <c r="GI46" s="121">
        <v>0</v>
      </c>
      <c r="GJ46" s="121">
        <v>0</v>
      </c>
      <c r="GK46" s="121">
        <v>0</v>
      </c>
      <c r="GL46" s="121">
        <v>0</v>
      </c>
      <c r="GM46" s="121">
        <v>0</v>
      </c>
      <c r="GN46" s="121">
        <v>0</v>
      </c>
      <c r="GO46" s="121">
        <v>0</v>
      </c>
      <c r="GP46" s="121">
        <v>0</v>
      </c>
      <c r="GQ46" s="121">
        <v>0</v>
      </c>
      <c r="GR46" s="121">
        <v>0</v>
      </c>
      <c r="GS46" s="121">
        <v>0</v>
      </c>
      <c r="GT46" s="121">
        <v>0</v>
      </c>
      <c r="GU46" s="121">
        <v>0</v>
      </c>
      <c r="GV46" s="121">
        <v>0</v>
      </c>
      <c r="GW46" s="121">
        <v>0</v>
      </c>
      <c r="GX46" s="121">
        <v>0</v>
      </c>
      <c r="GY46" s="121">
        <v>0</v>
      </c>
      <c r="GZ46" s="121">
        <v>0</v>
      </c>
      <c r="HA46" s="121">
        <v>0</v>
      </c>
      <c r="HB46" s="121">
        <v>0</v>
      </c>
      <c r="HC46" s="121">
        <v>0</v>
      </c>
      <c r="HD46" s="121">
        <v>0</v>
      </c>
      <c r="HE46" s="121">
        <v>0</v>
      </c>
      <c r="HF46" s="121">
        <v>0</v>
      </c>
      <c r="HG46" s="121">
        <v>0</v>
      </c>
      <c r="HH46" s="121">
        <v>0</v>
      </c>
      <c r="HI46" s="121">
        <v>0</v>
      </c>
      <c r="HJ46" s="121">
        <v>0</v>
      </c>
      <c r="HK46" s="121">
        <v>0</v>
      </c>
      <c r="HL46" s="121">
        <v>0</v>
      </c>
      <c r="HM46" s="121">
        <v>0</v>
      </c>
      <c r="HN46" s="121">
        <v>0</v>
      </c>
      <c r="HO46" s="121">
        <v>0</v>
      </c>
      <c r="HP46" s="121">
        <v>0</v>
      </c>
      <c r="HQ46" s="121">
        <v>0</v>
      </c>
      <c r="HR46" s="121">
        <v>0</v>
      </c>
      <c r="HS46" s="121">
        <v>0</v>
      </c>
      <c r="HT46" s="121">
        <v>0</v>
      </c>
      <c r="HU46" s="121">
        <v>0</v>
      </c>
      <c r="HV46" s="121">
        <v>0</v>
      </c>
      <c r="HW46" s="121">
        <v>0</v>
      </c>
      <c r="HX46" s="121">
        <v>0</v>
      </c>
      <c r="HY46" s="121">
        <v>0</v>
      </c>
      <c r="HZ46" s="121">
        <v>0</v>
      </c>
      <c r="IA46" s="121">
        <v>0</v>
      </c>
      <c r="IB46" s="121">
        <v>0</v>
      </c>
      <c r="IC46" s="121">
        <v>0</v>
      </c>
      <c r="ID46" s="121">
        <v>0</v>
      </c>
      <c r="IE46" s="121">
        <v>0</v>
      </c>
      <c r="IF46" s="121">
        <v>0</v>
      </c>
      <c r="IG46" s="121">
        <v>0</v>
      </c>
      <c r="IH46" s="121">
        <v>0</v>
      </c>
      <c r="II46" s="121">
        <v>0</v>
      </c>
      <c r="IJ46" s="121">
        <v>0</v>
      </c>
      <c r="IK46" s="121">
        <v>0</v>
      </c>
      <c r="IL46" s="121">
        <v>0</v>
      </c>
      <c r="IM46" s="121">
        <v>0</v>
      </c>
      <c r="IN46" s="121">
        <v>0</v>
      </c>
      <c r="IO46" s="121">
        <v>0</v>
      </c>
      <c r="IP46" s="121">
        <v>0</v>
      </c>
      <c r="IQ46" s="121">
        <v>0</v>
      </c>
      <c r="IR46" s="121">
        <v>0</v>
      </c>
      <c r="IS46" s="121">
        <v>0</v>
      </c>
      <c r="IT46" s="121">
        <v>0</v>
      </c>
      <c r="IU46" s="121">
        <v>0</v>
      </c>
      <c r="IV46" s="121">
        <v>0</v>
      </c>
      <c r="IW46" s="121">
        <v>0</v>
      </c>
      <c r="IX46" s="121">
        <v>0</v>
      </c>
      <c r="IY46" s="121">
        <v>0</v>
      </c>
      <c r="IZ46" s="121">
        <v>0</v>
      </c>
      <c r="JA46" s="121">
        <v>0</v>
      </c>
      <c r="JB46" s="121">
        <v>0</v>
      </c>
      <c r="JC46" s="121">
        <v>0</v>
      </c>
      <c r="JD46" s="121">
        <v>0</v>
      </c>
      <c r="JE46" s="121">
        <v>0</v>
      </c>
      <c r="JF46" s="121">
        <v>0</v>
      </c>
      <c r="JG46" s="121">
        <v>0</v>
      </c>
      <c r="JH46" s="121">
        <v>0</v>
      </c>
      <c r="JI46" s="121">
        <v>0</v>
      </c>
      <c r="JJ46" s="121">
        <v>0</v>
      </c>
      <c r="JK46" s="121">
        <v>0</v>
      </c>
      <c r="JL46" s="121">
        <v>0</v>
      </c>
      <c r="JM46" s="121">
        <v>0</v>
      </c>
      <c r="JN46" s="121">
        <v>0</v>
      </c>
      <c r="JO46" s="121">
        <v>0</v>
      </c>
      <c r="JP46" s="121">
        <v>0</v>
      </c>
      <c r="JQ46" s="121">
        <v>0</v>
      </c>
      <c r="JR46" s="121">
        <v>0</v>
      </c>
      <c r="JS46" s="121">
        <v>0</v>
      </c>
      <c r="JT46" s="121">
        <v>0</v>
      </c>
      <c r="JU46" s="121">
        <v>0</v>
      </c>
      <c r="JV46" s="121">
        <v>0</v>
      </c>
      <c r="JW46" s="121">
        <v>0</v>
      </c>
      <c r="JX46" s="121">
        <v>0</v>
      </c>
      <c r="JY46" s="121">
        <v>0</v>
      </c>
      <c r="JZ46" s="121">
        <v>0</v>
      </c>
      <c r="KA46" s="121">
        <v>0</v>
      </c>
      <c r="KB46" s="121">
        <v>0</v>
      </c>
      <c r="KC46" s="121">
        <v>0</v>
      </c>
      <c r="KD46" s="121">
        <v>0</v>
      </c>
      <c r="KE46" s="121">
        <v>0</v>
      </c>
      <c r="KF46" s="121">
        <v>0</v>
      </c>
      <c r="KG46" s="121">
        <v>0</v>
      </c>
      <c r="KH46" s="121">
        <v>0</v>
      </c>
      <c r="KI46" s="121">
        <v>0</v>
      </c>
      <c r="KJ46" s="121">
        <v>0</v>
      </c>
      <c r="KK46" s="121">
        <v>0</v>
      </c>
      <c r="KL46" s="121">
        <v>0</v>
      </c>
      <c r="KM46" s="121">
        <v>0</v>
      </c>
      <c r="KN46" s="121">
        <v>0</v>
      </c>
      <c r="KO46" s="121">
        <v>0</v>
      </c>
      <c r="KP46" s="121">
        <v>0</v>
      </c>
      <c r="KQ46" s="121">
        <v>0</v>
      </c>
      <c r="KR46" s="121">
        <v>0</v>
      </c>
      <c r="KS46" s="121">
        <v>0</v>
      </c>
      <c r="KT46" s="121">
        <v>0</v>
      </c>
      <c r="KU46" s="121">
        <v>0</v>
      </c>
      <c r="KV46" s="121">
        <v>0</v>
      </c>
      <c r="KW46" s="121">
        <v>0</v>
      </c>
      <c r="KX46" s="121">
        <v>0</v>
      </c>
      <c r="KY46" s="121">
        <v>0</v>
      </c>
      <c r="KZ46" s="121">
        <v>0</v>
      </c>
      <c r="LA46" s="121">
        <v>0</v>
      </c>
      <c r="LB46" s="121">
        <v>0</v>
      </c>
      <c r="LC46" s="121">
        <v>0</v>
      </c>
      <c r="LD46" s="121">
        <v>0</v>
      </c>
      <c r="LE46" s="121">
        <v>0</v>
      </c>
      <c r="LF46" s="121">
        <v>0</v>
      </c>
      <c r="LG46" s="121">
        <v>0</v>
      </c>
      <c r="LH46" s="121">
        <v>0</v>
      </c>
      <c r="LI46" s="49">
        <v>0</v>
      </c>
      <c r="LJ46" s="10"/>
    </row>
    <row r="47" spans="1:322" ht="4.05" customHeight="1" x14ac:dyDescent="0.25">
      <c r="A47" s="6"/>
      <c r="B47" s="6"/>
      <c r="C47" s="6"/>
      <c r="D47" s="6"/>
      <c r="E47" s="135"/>
      <c r="F47" s="6"/>
      <c r="G47" s="6"/>
      <c r="H47" s="6"/>
      <c r="I47" s="6"/>
      <c r="J47" s="6"/>
      <c r="K47" s="31"/>
      <c r="L47" s="6"/>
      <c r="M47" s="13"/>
      <c r="N47" s="6"/>
      <c r="O47" s="20"/>
      <c r="P47" s="6"/>
      <c r="Q47" s="6"/>
      <c r="R47" s="135"/>
      <c r="S47" s="6"/>
      <c r="T47" s="6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5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5"/>
      <c r="ES47" s="135"/>
      <c r="ET47" s="135"/>
      <c r="EU47" s="135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5"/>
      <c r="FG47" s="135"/>
      <c r="FH47" s="135"/>
      <c r="FI47" s="135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5"/>
      <c r="FU47" s="135"/>
      <c r="FV47" s="135"/>
      <c r="FW47" s="135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5"/>
      <c r="GI47" s="135"/>
      <c r="GJ47" s="135"/>
      <c r="GK47" s="135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135"/>
      <c r="GW47" s="135"/>
      <c r="GX47" s="135"/>
      <c r="GY47" s="135"/>
      <c r="GZ47" s="135"/>
      <c r="HA47" s="135"/>
      <c r="HB47" s="135"/>
      <c r="HC47" s="135"/>
      <c r="HD47" s="135"/>
      <c r="HE47" s="135"/>
      <c r="HF47" s="135"/>
      <c r="HG47" s="135"/>
      <c r="HH47" s="135"/>
      <c r="HI47" s="135"/>
      <c r="HJ47" s="135"/>
      <c r="HK47" s="135"/>
      <c r="HL47" s="135"/>
      <c r="HM47" s="135"/>
      <c r="HN47" s="135"/>
      <c r="HO47" s="135"/>
      <c r="HP47" s="135"/>
      <c r="HQ47" s="135"/>
      <c r="HR47" s="135"/>
      <c r="HS47" s="135"/>
      <c r="HT47" s="135"/>
      <c r="HU47" s="135"/>
      <c r="HV47" s="135"/>
      <c r="HW47" s="135"/>
      <c r="HX47" s="135"/>
      <c r="HY47" s="135"/>
      <c r="HZ47" s="135"/>
      <c r="IA47" s="135"/>
      <c r="IB47" s="135"/>
      <c r="IC47" s="135"/>
      <c r="ID47" s="135"/>
      <c r="IE47" s="135"/>
      <c r="IF47" s="135"/>
      <c r="IG47" s="135"/>
      <c r="IH47" s="135"/>
      <c r="II47" s="135"/>
      <c r="IJ47" s="135"/>
      <c r="IK47" s="135"/>
      <c r="IL47" s="135"/>
      <c r="IM47" s="135"/>
      <c r="IN47" s="135"/>
      <c r="IO47" s="135"/>
      <c r="IP47" s="135"/>
      <c r="IQ47" s="135"/>
      <c r="IR47" s="135"/>
      <c r="IS47" s="135"/>
      <c r="IT47" s="135"/>
      <c r="IU47" s="135"/>
      <c r="IV47" s="135"/>
      <c r="IW47" s="135"/>
      <c r="IX47" s="135"/>
      <c r="IY47" s="135"/>
      <c r="IZ47" s="135"/>
      <c r="JA47" s="135"/>
      <c r="JB47" s="135"/>
      <c r="JC47" s="135"/>
      <c r="JD47" s="135"/>
      <c r="JE47" s="135"/>
      <c r="JF47" s="135"/>
      <c r="JG47" s="135"/>
      <c r="JH47" s="135"/>
      <c r="JI47" s="135"/>
      <c r="JJ47" s="135"/>
      <c r="JK47" s="135"/>
      <c r="JL47" s="135"/>
      <c r="JM47" s="135"/>
      <c r="JN47" s="135"/>
      <c r="JO47" s="135"/>
      <c r="JP47" s="135"/>
      <c r="JQ47" s="135"/>
      <c r="JR47" s="135"/>
      <c r="JS47" s="135"/>
      <c r="JT47" s="135"/>
      <c r="JU47" s="135"/>
      <c r="JV47" s="135"/>
      <c r="JW47" s="135"/>
      <c r="JX47" s="135"/>
      <c r="JY47" s="135"/>
      <c r="JZ47" s="135"/>
      <c r="KA47" s="135"/>
      <c r="KB47" s="135"/>
      <c r="KC47" s="135"/>
      <c r="KD47" s="135"/>
      <c r="KE47" s="135"/>
      <c r="KF47" s="135"/>
      <c r="KG47" s="135"/>
      <c r="KH47" s="135"/>
      <c r="KI47" s="135"/>
      <c r="KJ47" s="135"/>
      <c r="KK47" s="135"/>
      <c r="KL47" s="135"/>
      <c r="KM47" s="135"/>
      <c r="KN47" s="135"/>
      <c r="KO47" s="135"/>
      <c r="KP47" s="135"/>
      <c r="KQ47" s="135"/>
      <c r="KR47" s="135"/>
      <c r="KS47" s="135"/>
      <c r="KT47" s="135"/>
      <c r="KU47" s="135"/>
      <c r="KV47" s="135"/>
      <c r="KW47" s="135"/>
      <c r="KX47" s="135"/>
      <c r="KY47" s="135"/>
      <c r="KZ47" s="135"/>
      <c r="LA47" s="135"/>
      <c r="LB47" s="135"/>
      <c r="LC47" s="135"/>
      <c r="LD47" s="135"/>
      <c r="LE47" s="135"/>
      <c r="LF47" s="135"/>
      <c r="LG47" s="135"/>
      <c r="LH47" s="135"/>
      <c r="LI47" s="6"/>
      <c r="LJ47" s="6"/>
    </row>
    <row r="48" spans="1:322" ht="7.0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31"/>
      <c r="L48" s="6"/>
      <c r="M48" s="13"/>
      <c r="N48" s="6"/>
      <c r="O48" s="20"/>
      <c r="P48" s="6"/>
      <c r="Q48" s="6"/>
      <c r="R48" s="65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</row>
    <row r="49" spans="1:322" s="11" customFormat="1" x14ac:dyDescent="0.25">
      <c r="A49" s="10"/>
      <c r="B49" s="10"/>
      <c r="C49" s="10"/>
      <c r="D49" s="10"/>
      <c r="E49" s="119" t="s">
        <v>125</v>
      </c>
      <c r="F49" s="10"/>
      <c r="G49" s="10"/>
      <c r="H49" s="30"/>
      <c r="I49" s="10"/>
      <c r="J49" s="10"/>
      <c r="K49" s="79" t="s">
        <v>50</v>
      </c>
      <c r="L49" s="10"/>
      <c r="M49" s="13"/>
      <c r="N49" s="10"/>
      <c r="O49" s="20"/>
      <c r="P49" s="10"/>
      <c r="Q49" s="38"/>
      <c r="R49" s="120">
        <v>232380</v>
      </c>
      <c r="S49" s="10"/>
      <c r="T49" s="10"/>
      <c r="U49" s="121">
        <v>330</v>
      </c>
      <c r="V49" s="121">
        <v>680</v>
      </c>
      <c r="W49" s="121">
        <v>1030</v>
      </c>
      <c r="X49" s="121">
        <v>1380.0000000000002</v>
      </c>
      <c r="Y49" s="121">
        <v>1730</v>
      </c>
      <c r="Z49" s="121">
        <v>2080</v>
      </c>
      <c r="AA49" s="121">
        <v>2430</v>
      </c>
      <c r="AB49" s="121">
        <v>2780.0000000000005</v>
      </c>
      <c r="AC49" s="121">
        <v>3130.0000000000005</v>
      </c>
      <c r="AD49" s="121">
        <v>3480</v>
      </c>
      <c r="AE49" s="121">
        <v>3830</v>
      </c>
      <c r="AF49" s="121">
        <v>4180.0000000000009</v>
      </c>
      <c r="AG49" s="121">
        <v>4530</v>
      </c>
      <c r="AH49" s="121">
        <v>4880</v>
      </c>
      <c r="AI49" s="121">
        <v>5230</v>
      </c>
      <c r="AJ49" s="121">
        <v>5580</v>
      </c>
      <c r="AK49" s="121">
        <v>5930.0000000000009</v>
      </c>
      <c r="AL49" s="121">
        <v>6280</v>
      </c>
      <c r="AM49" s="121">
        <v>6630</v>
      </c>
      <c r="AN49" s="121">
        <v>6980</v>
      </c>
      <c r="AO49" s="121">
        <v>7330</v>
      </c>
      <c r="AP49" s="121">
        <v>7680.0000000000009</v>
      </c>
      <c r="AQ49" s="121">
        <v>8030.0000000000009</v>
      </c>
      <c r="AR49" s="121">
        <v>8380</v>
      </c>
      <c r="AS49" s="121">
        <v>8730</v>
      </c>
      <c r="AT49" s="121">
        <v>9080</v>
      </c>
      <c r="AU49" s="121">
        <v>9430</v>
      </c>
      <c r="AV49" s="121">
        <v>9780.0000000000018</v>
      </c>
      <c r="AW49" s="121">
        <v>10130</v>
      </c>
      <c r="AX49" s="121">
        <v>10480</v>
      </c>
      <c r="AY49" s="121">
        <v>10830</v>
      </c>
      <c r="AZ49" s="121">
        <v>11180</v>
      </c>
      <c r="BA49" s="121">
        <v>11530.000000000002</v>
      </c>
      <c r="BB49" s="121">
        <v>11880</v>
      </c>
      <c r="BC49" s="121">
        <v>12230</v>
      </c>
      <c r="BD49" s="121">
        <v>12580</v>
      </c>
      <c r="BE49" s="121">
        <v>0</v>
      </c>
      <c r="BF49" s="121">
        <v>0</v>
      </c>
      <c r="BG49" s="121">
        <v>0</v>
      </c>
      <c r="BH49" s="121"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v>0</v>
      </c>
      <c r="BP49" s="121"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v>0</v>
      </c>
      <c r="CI49" s="121">
        <v>0</v>
      </c>
      <c r="CJ49" s="121">
        <v>0</v>
      </c>
      <c r="CK49" s="121">
        <v>0</v>
      </c>
      <c r="CL49" s="121">
        <v>0</v>
      </c>
      <c r="CM49" s="121">
        <v>0</v>
      </c>
      <c r="CN49" s="121">
        <v>0</v>
      </c>
      <c r="CO49" s="121">
        <v>0</v>
      </c>
      <c r="CP49" s="121">
        <v>0</v>
      </c>
      <c r="CQ49" s="121">
        <v>0</v>
      </c>
      <c r="CR49" s="121">
        <v>0</v>
      </c>
      <c r="CS49" s="121">
        <v>0</v>
      </c>
      <c r="CT49" s="121">
        <v>0</v>
      </c>
      <c r="CU49" s="121">
        <v>0</v>
      </c>
      <c r="CV49" s="121">
        <v>0</v>
      </c>
      <c r="CW49" s="121">
        <v>0</v>
      </c>
      <c r="CX49" s="121">
        <v>0</v>
      </c>
      <c r="CY49" s="121">
        <v>0</v>
      </c>
      <c r="CZ49" s="121">
        <v>0</v>
      </c>
      <c r="DA49" s="121">
        <v>0</v>
      </c>
      <c r="DB49" s="121">
        <v>0</v>
      </c>
      <c r="DC49" s="121">
        <v>0</v>
      </c>
      <c r="DD49" s="121">
        <v>0</v>
      </c>
      <c r="DE49" s="121">
        <v>0</v>
      </c>
      <c r="DF49" s="121">
        <v>0</v>
      </c>
      <c r="DG49" s="121">
        <v>0</v>
      </c>
      <c r="DH49" s="121">
        <v>0</v>
      </c>
      <c r="DI49" s="121">
        <v>0</v>
      </c>
      <c r="DJ49" s="121">
        <v>0</v>
      </c>
      <c r="DK49" s="121">
        <v>0</v>
      </c>
      <c r="DL49" s="121">
        <v>0</v>
      </c>
      <c r="DM49" s="121">
        <v>0</v>
      </c>
      <c r="DN49" s="121">
        <v>0</v>
      </c>
      <c r="DO49" s="121">
        <v>0</v>
      </c>
      <c r="DP49" s="121">
        <v>0</v>
      </c>
      <c r="DQ49" s="121">
        <v>0</v>
      </c>
      <c r="DR49" s="121">
        <v>0</v>
      </c>
      <c r="DS49" s="121">
        <v>0</v>
      </c>
      <c r="DT49" s="121">
        <v>0</v>
      </c>
      <c r="DU49" s="121">
        <v>0</v>
      </c>
      <c r="DV49" s="121">
        <v>0</v>
      </c>
      <c r="DW49" s="121">
        <v>0</v>
      </c>
      <c r="DX49" s="121">
        <v>0</v>
      </c>
      <c r="DY49" s="121">
        <v>0</v>
      </c>
      <c r="DZ49" s="121">
        <v>0</v>
      </c>
      <c r="EA49" s="121">
        <v>0</v>
      </c>
      <c r="EB49" s="121">
        <v>0</v>
      </c>
      <c r="EC49" s="121">
        <v>0</v>
      </c>
      <c r="ED49" s="121">
        <v>0</v>
      </c>
      <c r="EE49" s="121">
        <v>0</v>
      </c>
      <c r="EF49" s="121">
        <v>0</v>
      </c>
      <c r="EG49" s="121">
        <v>0</v>
      </c>
      <c r="EH49" s="121">
        <v>0</v>
      </c>
      <c r="EI49" s="121">
        <v>0</v>
      </c>
      <c r="EJ49" s="121">
        <v>0</v>
      </c>
      <c r="EK49" s="121">
        <v>0</v>
      </c>
      <c r="EL49" s="121">
        <v>0</v>
      </c>
      <c r="EM49" s="121">
        <v>0</v>
      </c>
      <c r="EN49" s="121">
        <v>0</v>
      </c>
      <c r="EO49" s="121">
        <v>0</v>
      </c>
      <c r="EP49" s="121">
        <v>0</v>
      </c>
      <c r="EQ49" s="121">
        <v>0</v>
      </c>
      <c r="ER49" s="121">
        <v>0</v>
      </c>
      <c r="ES49" s="121">
        <v>0</v>
      </c>
      <c r="ET49" s="121">
        <v>0</v>
      </c>
      <c r="EU49" s="121">
        <v>0</v>
      </c>
      <c r="EV49" s="121">
        <v>0</v>
      </c>
      <c r="EW49" s="121">
        <v>0</v>
      </c>
      <c r="EX49" s="121">
        <v>0</v>
      </c>
      <c r="EY49" s="121">
        <v>0</v>
      </c>
      <c r="EZ49" s="121">
        <v>0</v>
      </c>
      <c r="FA49" s="121">
        <v>0</v>
      </c>
      <c r="FB49" s="121">
        <v>0</v>
      </c>
      <c r="FC49" s="121">
        <v>0</v>
      </c>
      <c r="FD49" s="121">
        <v>0</v>
      </c>
      <c r="FE49" s="121">
        <v>0</v>
      </c>
      <c r="FF49" s="121">
        <v>0</v>
      </c>
      <c r="FG49" s="121">
        <v>0</v>
      </c>
      <c r="FH49" s="121">
        <v>0</v>
      </c>
      <c r="FI49" s="121">
        <v>0</v>
      </c>
      <c r="FJ49" s="121">
        <v>0</v>
      </c>
      <c r="FK49" s="121">
        <v>0</v>
      </c>
      <c r="FL49" s="121">
        <v>0</v>
      </c>
      <c r="FM49" s="121">
        <v>0</v>
      </c>
      <c r="FN49" s="121">
        <v>0</v>
      </c>
      <c r="FO49" s="121">
        <v>0</v>
      </c>
      <c r="FP49" s="121">
        <v>0</v>
      </c>
      <c r="FQ49" s="121">
        <v>0</v>
      </c>
      <c r="FR49" s="121">
        <v>0</v>
      </c>
      <c r="FS49" s="121">
        <v>0</v>
      </c>
      <c r="FT49" s="121">
        <v>0</v>
      </c>
      <c r="FU49" s="121">
        <v>0</v>
      </c>
      <c r="FV49" s="121">
        <v>0</v>
      </c>
      <c r="FW49" s="121">
        <v>0</v>
      </c>
      <c r="FX49" s="121">
        <v>0</v>
      </c>
      <c r="FY49" s="121">
        <v>0</v>
      </c>
      <c r="FZ49" s="121">
        <v>0</v>
      </c>
      <c r="GA49" s="121">
        <v>0</v>
      </c>
      <c r="GB49" s="121">
        <v>0</v>
      </c>
      <c r="GC49" s="121">
        <v>0</v>
      </c>
      <c r="GD49" s="121">
        <v>0</v>
      </c>
      <c r="GE49" s="121">
        <v>0</v>
      </c>
      <c r="GF49" s="121">
        <v>0</v>
      </c>
      <c r="GG49" s="121">
        <v>0</v>
      </c>
      <c r="GH49" s="121">
        <v>0</v>
      </c>
      <c r="GI49" s="121">
        <v>0</v>
      </c>
      <c r="GJ49" s="121">
        <v>0</v>
      </c>
      <c r="GK49" s="121">
        <v>0</v>
      </c>
      <c r="GL49" s="121">
        <v>0</v>
      </c>
      <c r="GM49" s="121">
        <v>0</v>
      </c>
      <c r="GN49" s="121">
        <v>0</v>
      </c>
      <c r="GO49" s="121">
        <v>0</v>
      </c>
      <c r="GP49" s="121">
        <v>0</v>
      </c>
      <c r="GQ49" s="121">
        <v>0</v>
      </c>
      <c r="GR49" s="121">
        <v>0</v>
      </c>
      <c r="GS49" s="121">
        <v>0</v>
      </c>
      <c r="GT49" s="121">
        <v>0</v>
      </c>
      <c r="GU49" s="121">
        <v>0</v>
      </c>
      <c r="GV49" s="121">
        <v>0</v>
      </c>
      <c r="GW49" s="121">
        <v>0</v>
      </c>
      <c r="GX49" s="121">
        <v>0</v>
      </c>
      <c r="GY49" s="121">
        <v>0</v>
      </c>
      <c r="GZ49" s="121">
        <v>0</v>
      </c>
      <c r="HA49" s="121">
        <v>0</v>
      </c>
      <c r="HB49" s="121">
        <v>0</v>
      </c>
      <c r="HC49" s="121">
        <v>0</v>
      </c>
      <c r="HD49" s="121">
        <v>0</v>
      </c>
      <c r="HE49" s="121">
        <v>0</v>
      </c>
      <c r="HF49" s="121">
        <v>0</v>
      </c>
      <c r="HG49" s="121">
        <v>0</v>
      </c>
      <c r="HH49" s="121">
        <v>0</v>
      </c>
      <c r="HI49" s="121">
        <v>0</v>
      </c>
      <c r="HJ49" s="121">
        <v>0</v>
      </c>
      <c r="HK49" s="121">
        <v>0</v>
      </c>
      <c r="HL49" s="121">
        <v>0</v>
      </c>
      <c r="HM49" s="121">
        <v>0</v>
      </c>
      <c r="HN49" s="121">
        <v>0</v>
      </c>
      <c r="HO49" s="121">
        <v>0</v>
      </c>
      <c r="HP49" s="121">
        <v>0</v>
      </c>
      <c r="HQ49" s="121">
        <v>0</v>
      </c>
      <c r="HR49" s="121">
        <v>0</v>
      </c>
      <c r="HS49" s="121">
        <v>0</v>
      </c>
      <c r="HT49" s="121">
        <v>0</v>
      </c>
      <c r="HU49" s="121">
        <v>0</v>
      </c>
      <c r="HV49" s="121">
        <v>0</v>
      </c>
      <c r="HW49" s="121">
        <v>0</v>
      </c>
      <c r="HX49" s="121">
        <v>0</v>
      </c>
      <c r="HY49" s="121">
        <v>0</v>
      </c>
      <c r="HZ49" s="121">
        <v>0</v>
      </c>
      <c r="IA49" s="121">
        <v>0</v>
      </c>
      <c r="IB49" s="121">
        <v>0</v>
      </c>
      <c r="IC49" s="121">
        <v>0</v>
      </c>
      <c r="ID49" s="121">
        <v>0</v>
      </c>
      <c r="IE49" s="121">
        <v>0</v>
      </c>
      <c r="IF49" s="121">
        <v>0</v>
      </c>
      <c r="IG49" s="121">
        <v>0</v>
      </c>
      <c r="IH49" s="121">
        <v>0</v>
      </c>
      <c r="II49" s="121">
        <v>0</v>
      </c>
      <c r="IJ49" s="121">
        <v>0</v>
      </c>
      <c r="IK49" s="121">
        <v>0</v>
      </c>
      <c r="IL49" s="121">
        <v>0</v>
      </c>
      <c r="IM49" s="121">
        <v>0</v>
      </c>
      <c r="IN49" s="121">
        <v>0</v>
      </c>
      <c r="IO49" s="121">
        <v>0</v>
      </c>
      <c r="IP49" s="121">
        <v>0</v>
      </c>
      <c r="IQ49" s="121">
        <v>0</v>
      </c>
      <c r="IR49" s="121">
        <v>0</v>
      </c>
      <c r="IS49" s="121">
        <v>0</v>
      </c>
      <c r="IT49" s="121">
        <v>0</v>
      </c>
      <c r="IU49" s="121">
        <v>0</v>
      </c>
      <c r="IV49" s="121">
        <v>0</v>
      </c>
      <c r="IW49" s="121">
        <v>0</v>
      </c>
      <c r="IX49" s="121">
        <v>0</v>
      </c>
      <c r="IY49" s="121">
        <v>0</v>
      </c>
      <c r="IZ49" s="121">
        <v>0</v>
      </c>
      <c r="JA49" s="121">
        <v>0</v>
      </c>
      <c r="JB49" s="121">
        <v>0</v>
      </c>
      <c r="JC49" s="121">
        <v>0</v>
      </c>
      <c r="JD49" s="121">
        <v>0</v>
      </c>
      <c r="JE49" s="121">
        <v>0</v>
      </c>
      <c r="JF49" s="121">
        <v>0</v>
      </c>
      <c r="JG49" s="121">
        <v>0</v>
      </c>
      <c r="JH49" s="121">
        <v>0</v>
      </c>
      <c r="JI49" s="121">
        <v>0</v>
      </c>
      <c r="JJ49" s="121">
        <v>0</v>
      </c>
      <c r="JK49" s="121">
        <v>0</v>
      </c>
      <c r="JL49" s="121">
        <v>0</v>
      </c>
      <c r="JM49" s="121">
        <v>0</v>
      </c>
      <c r="JN49" s="121">
        <v>0</v>
      </c>
      <c r="JO49" s="121">
        <v>0</v>
      </c>
      <c r="JP49" s="121">
        <v>0</v>
      </c>
      <c r="JQ49" s="121">
        <v>0</v>
      </c>
      <c r="JR49" s="121">
        <v>0</v>
      </c>
      <c r="JS49" s="121">
        <v>0</v>
      </c>
      <c r="JT49" s="121">
        <v>0</v>
      </c>
      <c r="JU49" s="121">
        <v>0</v>
      </c>
      <c r="JV49" s="121">
        <v>0</v>
      </c>
      <c r="JW49" s="121">
        <v>0</v>
      </c>
      <c r="JX49" s="121">
        <v>0</v>
      </c>
      <c r="JY49" s="121">
        <v>0</v>
      </c>
      <c r="JZ49" s="121">
        <v>0</v>
      </c>
      <c r="KA49" s="121">
        <v>0</v>
      </c>
      <c r="KB49" s="121">
        <v>0</v>
      </c>
      <c r="KC49" s="121">
        <v>0</v>
      </c>
      <c r="KD49" s="121">
        <v>0</v>
      </c>
      <c r="KE49" s="121">
        <v>0</v>
      </c>
      <c r="KF49" s="121">
        <v>0</v>
      </c>
      <c r="KG49" s="121">
        <v>0</v>
      </c>
      <c r="KH49" s="121">
        <v>0</v>
      </c>
      <c r="KI49" s="121">
        <v>0</v>
      </c>
      <c r="KJ49" s="121">
        <v>0</v>
      </c>
      <c r="KK49" s="121">
        <v>0</v>
      </c>
      <c r="KL49" s="121">
        <v>0</v>
      </c>
      <c r="KM49" s="121">
        <v>0</v>
      </c>
      <c r="KN49" s="121">
        <v>0</v>
      </c>
      <c r="KO49" s="121">
        <v>0</v>
      </c>
      <c r="KP49" s="121">
        <v>0</v>
      </c>
      <c r="KQ49" s="121">
        <v>0</v>
      </c>
      <c r="KR49" s="121">
        <v>0</v>
      </c>
      <c r="KS49" s="121">
        <v>0</v>
      </c>
      <c r="KT49" s="121">
        <v>0</v>
      </c>
      <c r="KU49" s="121">
        <v>0</v>
      </c>
      <c r="KV49" s="121">
        <v>0</v>
      </c>
      <c r="KW49" s="121">
        <v>0</v>
      </c>
      <c r="KX49" s="121">
        <v>0</v>
      </c>
      <c r="KY49" s="121">
        <v>0</v>
      </c>
      <c r="KZ49" s="121">
        <v>0</v>
      </c>
      <c r="LA49" s="121">
        <v>0</v>
      </c>
      <c r="LB49" s="121">
        <v>0</v>
      </c>
      <c r="LC49" s="121">
        <v>0</v>
      </c>
      <c r="LD49" s="121">
        <v>0</v>
      </c>
      <c r="LE49" s="121">
        <v>0</v>
      </c>
      <c r="LF49" s="121">
        <v>0</v>
      </c>
      <c r="LG49" s="121">
        <v>0</v>
      </c>
      <c r="LH49" s="121">
        <v>0</v>
      </c>
      <c r="LI49" s="49">
        <v>0</v>
      </c>
      <c r="LJ49" s="10"/>
    </row>
    <row r="50" spans="1:322" ht="4.05" customHeight="1" x14ac:dyDescent="0.25">
      <c r="A50" s="6"/>
      <c r="B50" s="6"/>
      <c r="C50" s="6"/>
      <c r="D50" s="6"/>
      <c r="E50" s="135"/>
      <c r="F50" s="6"/>
      <c r="G50" s="6"/>
      <c r="H50" s="6"/>
      <c r="I50" s="6"/>
      <c r="J50" s="6"/>
      <c r="K50" s="31"/>
      <c r="L50" s="6"/>
      <c r="M50" s="13"/>
      <c r="N50" s="6"/>
      <c r="O50" s="20"/>
      <c r="P50" s="6"/>
      <c r="Q50" s="6"/>
      <c r="R50" s="135"/>
      <c r="S50" s="6"/>
      <c r="T50" s="6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5"/>
      <c r="GI50" s="135"/>
      <c r="GJ50" s="135"/>
      <c r="GK50" s="135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5"/>
      <c r="GW50" s="135"/>
      <c r="GX50" s="135"/>
      <c r="GY50" s="135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5"/>
      <c r="HK50" s="135"/>
      <c r="HL50" s="135"/>
      <c r="HM50" s="135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5"/>
      <c r="HY50" s="135"/>
      <c r="HZ50" s="135"/>
      <c r="IA50" s="135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5"/>
      <c r="IM50" s="135"/>
      <c r="IN50" s="135"/>
      <c r="IO50" s="135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5"/>
      <c r="JA50" s="135"/>
      <c r="JB50" s="135"/>
      <c r="JC50" s="135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5"/>
      <c r="JO50" s="135"/>
      <c r="JP50" s="135"/>
      <c r="JQ50" s="135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35"/>
      <c r="KC50" s="135"/>
      <c r="KD50" s="135"/>
      <c r="KE50" s="135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35"/>
      <c r="KQ50" s="135"/>
      <c r="KR50" s="135"/>
      <c r="KS50" s="135"/>
      <c r="KT50" s="135"/>
      <c r="KU50" s="135"/>
      <c r="KV50" s="135"/>
      <c r="KW50" s="135"/>
      <c r="KX50" s="135"/>
      <c r="KY50" s="135"/>
      <c r="KZ50" s="135"/>
      <c r="LA50" s="135"/>
      <c r="LB50" s="135"/>
      <c r="LC50" s="135"/>
      <c r="LD50" s="135"/>
      <c r="LE50" s="135"/>
      <c r="LF50" s="135"/>
      <c r="LG50" s="135"/>
      <c r="LH50" s="135"/>
      <c r="LI50" s="6"/>
      <c r="LJ50" s="6"/>
    </row>
    <row r="51" spans="1:322" ht="7.0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31"/>
      <c r="L51" s="6"/>
      <c r="M51" s="13"/>
      <c r="N51" s="6"/>
      <c r="O51" s="20"/>
      <c r="P51" s="6"/>
      <c r="Q51" s="6"/>
      <c r="R51" s="65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</row>
    <row r="52" spans="1:322" s="11" customFormat="1" ht="12.6" thickBot="1" x14ac:dyDescent="0.3">
      <c r="A52" s="10"/>
      <c r="B52" s="10"/>
      <c r="C52" s="10"/>
      <c r="D52" s="10"/>
      <c r="E52" s="117" t="s">
        <v>127</v>
      </c>
      <c r="F52" s="10"/>
      <c r="G52" s="10"/>
      <c r="H52" s="30"/>
      <c r="I52" s="10"/>
      <c r="J52" s="10"/>
      <c r="K52" s="79" t="s">
        <v>50</v>
      </c>
      <c r="L52" s="10"/>
      <c r="M52" s="13"/>
      <c r="N52" s="10"/>
      <c r="O52" s="20"/>
      <c r="P52" s="10"/>
      <c r="Q52" s="114"/>
      <c r="R52" s="118">
        <v>14750000</v>
      </c>
      <c r="S52" s="10"/>
      <c r="T52" s="12" t="s">
        <v>6</v>
      </c>
      <c r="U52" s="115">
        <v>0</v>
      </c>
      <c r="V52" s="115">
        <v>50000</v>
      </c>
      <c r="W52" s="115">
        <v>150000</v>
      </c>
      <c r="X52" s="115">
        <v>250000</v>
      </c>
      <c r="Y52" s="115">
        <v>350000</v>
      </c>
      <c r="Z52" s="115">
        <v>450000</v>
      </c>
      <c r="AA52" s="115">
        <v>450000</v>
      </c>
      <c r="AB52" s="115">
        <v>450000</v>
      </c>
      <c r="AC52" s="115">
        <v>450000</v>
      </c>
      <c r="AD52" s="115">
        <v>450000</v>
      </c>
      <c r="AE52" s="115">
        <v>450000</v>
      </c>
      <c r="AF52" s="115">
        <v>450000</v>
      </c>
      <c r="AG52" s="115">
        <v>450000</v>
      </c>
      <c r="AH52" s="115">
        <v>450000</v>
      </c>
      <c r="AI52" s="115">
        <v>450000</v>
      </c>
      <c r="AJ52" s="115">
        <v>450000</v>
      </c>
      <c r="AK52" s="115">
        <v>450000</v>
      </c>
      <c r="AL52" s="115">
        <v>450000</v>
      </c>
      <c r="AM52" s="115">
        <v>450000</v>
      </c>
      <c r="AN52" s="115">
        <v>450000</v>
      </c>
      <c r="AO52" s="115">
        <v>450000</v>
      </c>
      <c r="AP52" s="115">
        <v>450000</v>
      </c>
      <c r="AQ52" s="115">
        <v>450000</v>
      </c>
      <c r="AR52" s="115">
        <v>450000</v>
      </c>
      <c r="AS52" s="115">
        <v>450000</v>
      </c>
      <c r="AT52" s="115">
        <v>450000</v>
      </c>
      <c r="AU52" s="115">
        <v>450000</v>
      </c>
      <c r="AV52" s="115">
        <v>450000</v>
      </c>
      <c r="AW52" s="115">
        <v>450000</v>
      </c>
      <c r="AX52" s="115">
        <v>450000</v>
      </c>
      <c r="AY52" s="115">
        <v>450000</v>
      </c>
      <c r="AZ52" s="115">
        <v>450000</v>
      </c>
      <c r="BA52" s="115">
        <v>450000</v>
      </c>
      <c r="BB52" s="115">
        <v>450000</v>
      </c>
      <c r="BC52" s="115">
        <v>450000</v>
      </c>
      <c r="BD52" s="115">
        <v>450000</v>
      </c>
      <c r="BE52" s="115">
        <v>450000</v>
      </c>
      <c r="BF52" s="115">
        <v>450000</v>
      </c>
      <c r="BG52" s="115">
        <v>450000</v>
      </c>
      <c r="BH52" s="115">
        <v>450000</v>
      </c>
      <c r="BI52" s="115">
        <v>450000</v>
      </c>
      <c r="BJ52" s="115">
        <v>450000</v>
      </c>
      <c r="BK52" s="115">
        <v>450000</v>
      </c>
      <c r="BL52" s="115">
        <v>450000</v>
      </c>
      <c r="BM52" s="115">
        <v>450000</v>
      </c>
      <c r="BN52" s="115">
        <v>450000</v>
      </c>
      <c r="BO52" s="115">
        <v>450000</v>
      </c>
      <c r="BP52" s="115">
        <v>450000</v>
      </c>
      <c r="BQ52" s="115">
        <v>450000</v>
      </c>
      <c r="BR52" s="115">
        <v>450000</v>
      </c>
      <c r="BS52" s="115">
        <v>450000</v>
      </c>
      <c r="BT52" s="115">
        <v>450000</v>
      </c>
      <c r="BU52" s="115">
        <v>450000</v>
      </c>
      <c r="BV52" s="115">
        <v>450000</v>
      </c>
      <c r="BW52" s="115">
        <v>450000</v>
      </c>
      <c r="BX52" s="115">
        <v>450000</v>
      </c>
      <c r="BY52" s="115">
        <v>450000</v>
      </c>
      <c r="BZ52" s="115">
        <v>450000</v>
      </c>
      <c r="CA52" s="115">
        <v>450000</v>
      </c>
      <c r="CB52" s="115">
        <v>450000</v>
      </c>
      <c r="CC52" s="115">
        <v>450000</v>
      </c>
      <c r="CD52" s="115">
        <v>450000</v>
      </c>
      <c r="CE52" s="115">
        <v>450000</v>
      </c>
      <c r="CF52" s="115">
        <v>450000</v>
      </c>
      <c r="CG52" s="115">
        <v>450000</v>
      </c>
      <c r="CH52" s="115">
        <v>450000</v>
      </c>
      <c r="CI52" s="115">
        <v>450000</v>
      </c>
      <c r="CJ52" s="115">
        <v>450000</v>
      </c>
      <c r="CK52" s="115">
        <v>450000</v>
      </c>
      <c r="CL52" s="115">
        <v>450000</v>
      </c>
      <c r="CM52" s="115">
        <v>450000</v>
      </c>
      <c r="CN52" s="115">
        <v>450000</v>
      </c>
      <c r="CO52" s="115">
        <v>450000</v>
      </c>
      <c r="CP52" s="115">
        <v>450000</v>
      </c>
      <c r="CQ52" s="115">
        <v>450000</v>
      </c>
      <c r="CR52" s="115">
        <v>450000</v>
      </c>
      <c r="CS52" s="115">
        <v>450000</v>
      </c>
      <c r="CT52" s="115">
        <v>450000</v>
      </c>
      <c r="CU52" s="115">
        <v>450000</v>
      </c>
      <c r="CV52" s="115">
        <v>450000</v>
      </c>
      <c r="CW52" s="115">
        <v>450000</v>
      </c>
      <c r="CX52" s="115">
        <v>450000</v>
      </c>
      <c r="CY52" s="115">
        <v>450000</v>
      </c>
      <c r="CZ52" s="115">
        <v>450000</v>
      </c>
      <c r="DA52" s="115">
        <v>450000</v>
      </c>
      <c r="DB52" s="115">
        <v>450000</v>
      </c>
      <c r="DC52" s="115">
        <v>450000</v>
      </c>
      <c r="DD52" s="115">
        <v>450000</v>
      </c>
      <c r="DE52" s="115">
        <v>450000</v>
      </c>
      <c r="DF52" s="115">
        <v>450000</v>
      </c>
      <c r="DG52" s="115">
        <v>450000</v>
      </c>
      <c r="DH52" s="115">
        <v>450000</v>
      </c>
      <c r="DI52" s="115">
        <v>450000</v>
      </c>
      <c r="DJ52" s="115">
        <v>450000</v>
      </c>
      <c r="DK52" s="115">
        <v>450000</v>
      </c>
      <c r="DL52" s="115">
        <v>450000</v>
      </c>
      <c r="DM52" s="115">
        <v>450000</v>
      </c>
      <c r="DN52" s="115">
        <v>450000</v>
      </c>
      <c r="DO52" s="115">
        <v>450000</v>
      </c>
      <c r="DP52" s="115">
        <v>450000</v>
      </c>
      <c r="DQ52" s="115">
        <v>450000</v>
      </c>
      <c r="DR52" s="115">
        <v>450000</v>
      </c>
      <c r="DS52" s="115">
        <v>450000</v>
      </c>
      <c r="DT52" s="115">
        <v>450000</v>
      </c>
      <c r="DU52" s="115">
        <v>450000</v>
      </c>
      <c r="DV52" s="115">
        <v>450000</v>
      </c>
      <c r="DW52" s="115">
        <v>450000</v>
      </c>
      <c r="DX52" s="115">
        <v>450000</v>
      </c>
      <c r="DY52" s="115">
        <v>450000</v>
      </c>
      <c r="DZ52" s="115">
        <v>450000</v>
      </c>
      <c r="EA52" s="115">
        <v>450000</v>
      </c>
      <c r="EB52" s="115">
        <v>450000</v>
      </c>
      <c r="EC52" s="115">
        <v>450000</v>
      </c>
      <c r="ED52" s="115">
        <v>450000</v>
      </c>
      <c r="EE52" s="115">
        <v>450000</v>
      </c>
      <c r="EF52" s="115">
        <v>450000</v>
      </c>
      <c r="EG52" s="115">
        <v>450000</v>
      </c>
      <c r="EH52" s="115">
        <v>450000</v>
      </c>
      <c r="EI52" s="115">
        <v>450000</v>
      </c>
      <c r="EJ52" s="115">
        <v>450000</v>
      </c>
      <c r="EK52" s="115">
        <v>450000</v>
      </c>
      <c r="EL52" s="115">
        <v>450000</v>
      </c>
      <c r="EM52" s="115">
        <v>450000</v>
      </c>
      <c r="EN52" s="115">
        <v>450000</v>
      </c>
      <c r="EO52" s="115">
        <v>450000</v>
      </c>
      <c r="EP52" s="115">
        <v>450000</v>
      </c>
      <c r="EQ52" s="115">
        <v>450000</v>
      </c>
      <c r="ER52" s="115">
        <v>450000</v>
      </c>
      <c r="ES52" s="115">
        <v>450000</v>
      </c>
      <c r="ET52" s="115">
        <v>450000</v>
      </c>
      <c r="EU52" s="115">
        <v>450000</v>
      </c>
      <c r="EV52" s="115">
        <v>450000</v>
      </c>
      <c r="EW52" s="115">
        <v>450000</v>
      </c>
      <c r="EX52" s="115">
        <v>450000</v>
      </c>
      <c r="EY52" s="115">
        <v>450000</v>
      </c>
      <c r="EZ52" s="115">
        <v>450000</v>
      </c>
      <c r="FA52" s="115">
        <v>450000</v>
      </c>
      <c r="FB52" s="115">
        <v>450000</v>
      </c>
      <c r="FC52" s="115">
        <v>450000</v>
      </c>
      <c r="FD52" s="115">
        <v>450000</v>
      </c>
      <c r="FE52" s="115">
        <v>450000</v>
      </c>
      <c r="FF52" s="115">
        <v>450000</v>
      </c>
      <c r="FG52" s="115">
        <v>450000</v>
      </c>
      <c r="FH52" s="115">
        <v>450000</v>
      </c>
      <c r="FI52" s="115">
        <v>450000</v>
      </c>
      <c r="FJ52" s="115">
        <v>450000</v>
      </c>
      <c r="FK52" s="115">
        <v>450000</v>
      </c>
      <c r="FL52" s="115">
        <v>450000</v>
      </c>
      <c r="FM52" s="115">
        <v>450000</v>
      </c>
      <c r="FN52" s="115">
        <v>450000</v>
      </c>
      <c r="FO52" s="115">
        <v>450000</v>
      </c>
      <c r="FP52" s="115">
        <v>450000</v>
      </c>
      <c r="FQ52" s="115">
        <v>450000</v>
      </c>
      <c r="FR52" s="115">
        <v>450000</v>
      </c>
      <c r="FS52" s="115">
        <v>450000</v>
      </c>
      <c r="FT52" s="115">
        <v>450000</v>
      </c>
      <c r="FU52" s="115">
        <v>450000</v>
      </c>
      <c r="FV52" s="115">
        <v>450000</v>
      </c>
      <c r="FW52" s="115">
        <v>450000</v>
      </c>
      <c r="FX52" s="115">
        <v>450000</v>
      </c>
      <c r="FY52" s="115">
        <v>450000</v>
      </c>
      <c r="FZ52" s="115">
        <v>450000</v>
      </c>
      <c r="GA52" s="115">
        <v>450000</v>
      </c>
      <c r="GB52" s="115">
        <v>450000</v>
      </c>
      <c r="GC52" s="115">
        <v>450000</v>
      </c>
      <c r="GD52" s="115">
        <v>450000</v>
      </c>
      <c r="GE52" s="115">
        <v>450000</v>
      </c>
      <c r="GF52" s="115">
        <v>450000</v>
      </c>
      <c r="GG52" s="115">
        <v>450000</v>
      </c>
      <c r="GH52" s="115">
        <v>450000</v>
      </c>
      <c r="GI52" s="115">
        <v>450000</v>
      </c>
      <c r="GJ52" s="115">
        <v>450000</v>
      </c>
      <c r="GK52" s="115">
        <v>450000</v>
      </c>
      <c r="GL52" s="115">
        <v>450000</v>
      </c>
      <c r="GM52" s="115">
        <v>450000</v>
      </c>
      <c r="GN52" s="115">
        <v>450000</v>
      </c>
      <c r="GO52" s="115">
        <v>450000</v>
      </c>
      <c r="GP52" s="115">
        <v>450000</v>
      </c>
      <c r="GQ52" s="115">
        <v>450000</v>
      </c>
      <c r="GR52" s="115">
        <v>450000</v>
      </c>
      <c r="GS52" s="115">
        <v>450000</v>
      </c>
      <c r="GT52" s="115">
        <v>450000</v>
      </c>
      <c r="GU52" s="115">
        <v>450000</v>
      </c>
      <c r="GV52" s="115">
        <v>450000</v>
      </c>
      <c r="GW52" s="115">
        <v>450000</v>
      </c>
      <c r="GX52" s="115">
        <v>450000</v>
      </c>
      <c r="GY52" s="115">
        <v>450000</v>
      </c>
      <c r="GZ52" s="115">
        <v>450000</v>
      </c>
      <c r="HA52" s="115">
        <v>450000</v>
      </c>
      <c r="HB52" s="115">
        <v>450000</v>
      </c>
      <c r="HC52" s="115">
        <v>450000</v>
      </c>
      <c r="HD52" s="115">
        <v>450000</v>
      </c>
      <c r="HE52" s="115">
        <v>450000</v>
      </c>
      <c r="HF52" s="115">
        <v>450000</v>
      </c>
      <c r="HG52" s="115">
        <v>450000</v>
      </c>
      <c r="HH52" s="115">
        <v>450000</v>
      </c>
      <c r="HI52" s="115">
        <v>450000</v>
      </c>
      <c r="HJ52" s="115">
        <v>450000</v>
      </c>
      <c r="HK52" s="115">
        <v>450000</v>
      </c>
      <c r="HL52" s="115">
        <v>450000</v>
      </c>
      <c r="HM52" s="115">
        <v>450000</v>
      </c>
      <c r="HN52" s="115">
        <v>450000</v>
      </c>
      <c r="HO52" s="115">
        <v>450000</v>
      </c>
      <c r="HP52" s="115">
        <v>450000</v>
      </c>
      <c r="HQ52" s="115">
        <v>450000</v>
      </c>
      <c r="HR52" s="115">
        <v>450000</v>
      </c>
      <c r="HS52" s="115">
        <v>450000</v>
      </c>
      <c r="HT52" s="115">
        <v>450000</v>
      </c>
      <c r="HU52" s="115">
        <v>450000</v>
      </c>
      <c r="HV52" s="115">
        <v>450000</v>
      </c>
      <c r="HW52" s="115">
        <v>450000</v>
      </c>
      <c r="HX52" s="115">
        <v>450000</v>
      </c>
      <c r="HY52" s="115">
        <v>450000</v>
      </c>
      <c r="HZ52" s="115">
        <v>450000</v>
      </c>
      <c r="IA52" s="115">
        <v>450000</v>
      </c>
      <c r="IB52" s="115">
        <v>450000</v>
      </c>
      <c r="IC52" s="115">
        <v>450000</v>
      </c>
      <c r="ID52" s="115">
        <v>450000</v>
      </c>
      <c r="IE52" s="115">
        <v>450000</v>
      </c>
      <c r="IF52" s="115">
        <v>450000</v>
      </c>
      <c r="IG52" s="115">
        <v>450000</v>
      </c>
      <c r="IH52" s="115">
        <v>450000</v>
      </c>
      <c r="II52" s="115">
        <v>450000</v>
      </c>
      <c r="IJ52" s="115">
        <v>450000</v>
      </c>
      <c r="IK52" s="115">
        <v>450000</v>
      </c>
      <c r="IL52" s="115">
        <v>450000</v>
      </c>
      <c r="IM52" s="115">
        <v>450000</v>
      </c>
      <c r="IN52" s="115">
        <v>450000</v>
      </c>
      <c r="IO52" s="115">
        <v>450000</v>
      </c>
      <c r="IP52" s="115">
        <v>450000</v>
      </c>
      <c r="IQ52" s="115">
        <v>450000</v>
      </c>
      <c r="IR52" s="115">
        <v>450000</v>
      </c>
      <c r="IS52" s="115">
        <v>450000</v>
      </c>
      <c r="IT52" s="115">
        <v>450000</v>
      </c>
      <c r="IU52" s="115">
        <v>450000</v>
      </c>
      <c r="IV52" s="115">
        <v>450000</v>
      </c>
      <c r="IW52" s="115">
        <v>450000</v>
      </c>
      <c r="IX52" s="115">
        <v>450000</v>
      </c>
      <c r="IY52" s="115">
        <v>450000</v>
      </c>
      <c r="IZ52" s="115">
        <v>450000</v>
      </c>
      <c r="JA52" s="115">
        <v>450000</v>
      </c>
      <c r="JB52" s="115">
        <v>450000</v>
      </c>
      <c r="JC52" s="115">
        <v>450000</v>
      </c>
      <c r="JD52" s="115">
        <v>450000</v>
      </c>
      <c r="JE52" s="115">
        <v>450000</v>
      </c>
      <c r="JF52" s="115">
        <v>450000</v>
      </c>
      <c r="JG52" s="115">
        <v>450000</v>
      </c>
      <c r="JH52" s="115">
        <v>450000</v>
      </c>
      <c r="JI52" s="115">
        <v>450000</v>
      </c>
      <c r="JJ52" s="115">
        <v>450000</v>
      </c>
      <c r="JK52" s="115">
        <v>450000</v>
      </c>
      <c r="JL52" s="115">
        <v>450000</v>
      </c>
      <c r="JM52" s="115">
        <v>450000</v>
      </c>
      <c r="JN52" s="115">
        <v>450000</v>
      </c>
      <c r="JO52" s="115">
        <v>450000</v>
      </c>
      <c r="JP52" s="115">
        <v>450000</v>
      </c>
      <c r="JQ52" s="115">
        <v>450000</v>
      </c>
      <c r="JR52" s="115">
        <v>450000</v>
      </c>
      <c r="JS52" s="115">
        <v>450000</v>
      </c>
      <c r="JT52" s="115">
        <v>450000</v>
      </c>
      <c r="JU52" s="115">
        <v>450000</v>
      </c>
      <c r="JV52" s="115">
        <v>450000</v>
      </c>
      <c r="JW52" s="115">
        <v>450000</v>
      </c>
      <c r="JX52" s="115">
        <v>450000</v>
      </c>
      <c r="JY52" s="115">
        <v>450000</v>
      </c>
      <c r="JZ52" s="115">
        <v>450000</v>
      </c>
      <c r="KA52" s="115">
        <v>450000</v>
      </c>
      <c r="KB52" s="115">
        <v>450000</v>
      </c>
      <c r="KC52" s="115">
        <v>450000</v>
      </c>
      <c r="KD52" s="115">
        <v>450000</v>
      </c>
      <c r="KE52" s="115">
        <v>450000</v>
      </c>
      <c r="KF52" s="115">
        <v>450000</v>
      </c>
      <c r="KG52" s="115">
        <v>450000</v>
      </c>
      <c r="KH52" s="115">
        <v>450000</v>
      </c>
      <c r="KI52" s="115">
        <v>450000</v>
      </c>
      <c r="KJ52" s="115">
        <v>450000</v>
      </c>
      <c r="KK52" s="115">
        <v>450000</v>
      </c>
      <c r="KL52" s="115">
        <v>450000</v>
      </c>
      <c r="KM52" s="115">
        <v>450000</v>
      </c>
      <c r="KN52" s="115">
        <v>450000</v>
      </c>
      <c r="KO52" s="115">
        <v>450000</v>
      </c>
      <c r="KP52" s="115">
        <v>450000</v>
      </c>
      <c r="KQ52" s="115">
        <v>450000</v>
      </c>
      <c r="KR52" s="115">
        <v>450000</v>
      </c>
      <c r="KS52" s="115">
        <v>450000</v>
      </c>
      <c r="KT52" s="115">
        <v>450000</v>
      </c>
      <c r="KU52" s="115">
        <v>450000</v>
      </c>
      <c r="KV52" s="115">
        <v>450000</v>
      </c>
      <c r="KW52" s="115">
        <v>450000</v>
      </c>
      <c r="KX52" s="115">
        <v>450000</v>
      </c>
      <c r="KY52" s="115">
        <v>450000</v>
      </c>
      <c r="KZ52" s="115">
        <v>450000</v>
      </c>
      <c r="LA52" s="115">
        <v>450000</v>
      </c>
      <c r="LB52" s="115">
        <v>450000</v>
      </c>
      <c r="LC52" s="115">
        <v>450000</v>
      </c>
      <c r="LD52" s="115">
        <v>450000</v>
      </c>
      <c r="LE52" s="115">
        <v>450000</v>
      </c>
      <c r="LF52" s="115">
        <v>450000</v>
      </c>
      <c r="LG52" s="115">
        <v>450000</v>
      </c>
      <c r="LH52" s="115">
        <v>450000</v>
      </c>
      <c r="LI52" s="10"/>
      <c r="LJ52" s="10"/>
    </row>
    <row r="53" spans="1:322" ht="4.05" customHeight="1" x14ac:dyDescent="0.25">
      <c r="A53" s="6"/>
      <c r="B53" s="6"/>
      <c r="C53" s="6"/>
      <c r="D53" s="6"/>
      <c r="E53" s="110"/>
      <c r="F53" s="6"/>
      <c r="G53" s="6"/>
      <c r="H53" s="6"/>
      <c r="I53" s="6"/>
      <c r="J53" s="6"/>
      <c r="K53" s="31"/>
      <c r="L53" s="6"/>
      <c r="M53" s="13"/>
      <c r="N53" s="6"/>
      <c r="O53" s="20"/>
      <c r="P53" s="6"/>
      <c r="Q53" s="6"/>
      <c r="R53" s="110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</row>
    <row r="54" spans="1:322" ht="7.0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31"/>
      <c r="L54" s="6"/>
      <c r="M54" s="13"/>
      <c r="N54" s="6"/>
      <c r="O54" s="20"/>
      <c r="P54" s="6"/>
      <c r="Q54" s="6"/>
      <c r="R54" s="65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</row>
    <row r="55" spans="1:322" s="11" customFormat="1" x14ac:dyDescent="0.25">
      <c r="A55" s="10"/>
      <c r="B55" s="10"/>
      <c r="C55" s="10"/>
      <c r="D55" s="10"/>
      <c r="E55" s="119" t="s">
        <v>128</v>
      </c>
      <c r="F55" s="10"/>
      <c r="G55" s="10"/>
      <c r="H55" s="30"/>
      <c r="I55" s="10"/>
      <c r="J55" s="10"/>
      <c r="K55" s="79" t="s">
        <v>50</v>
      </c>
      <c r="L55" s="10"/>
      <c r="M55" s="13"/>
      <c r="N55" s="10"/>
      <c r="O55" s="20"/>
      <c r="P55" s="10"/>
      <c r="Q55" s="38"/>
      <c r="R55" s="120">
        <v>4425000</v>
      </c>
      <c r="S55" s="10"/>
      <c r="T55" s="10"/>
      <c r="U55" s="121">
        <v>0</v>
      </c>
      <c r="V55" s="121">
        <v>15000</v>
      </c>
      <c r="W55" s="121">
        <v>45000</v>
      </c>
      <c r="X55" s="121">
        <v>75000</v>
      </c>
      <c r="Y55" s="121">
        <v>105000</v>
      </c>
      <c r="Z55" s="121">
        <v>135000</v>
      </c>
      <c r="AA55" s="121">
        <v>135000</v>
      </c>
      <c r="AB55" s="121">
        <v>135000</v>
      </c>
      <c r="AC55" s="121">
        <v>135000</v>
      </c>
      <c r="AD55" s="121">
        <v>135000</v>
      </c>
      <c r="AE55" s="121">
        <v>135000</v>
      </c>
      <c r="AF55" s="121">
        <v>135000</v>
      </c>
      <c r="AG55" s="121">
        <v>135000</v>
      </c>
      <c r="AH55" s="121">
        <v>135000</v>
      </c>
      <c r="AI55" s="121">
        <v>135000</v>
      </c>
      <c r="AJ55" s="121">
        <v>135000</v>
      </c>
      <c r="AK55" s="121">
        <v>135000</v>
      </c>
      <c r="AL55" s="121">
        <v>135000</v>
      </c>
      <c r="AM55" s="121">
        <v>135000</v>
      </c>
      <c r="AN55" s="121">
        <v>135000</v>
      </c>
      <c r="AO55" s="121">
        <v>135000</v>
      </c>
      <c r="AP55" s="121">
        <v>135000</v>
      </c>
      <c r="AQ55" s="121">
        <v>135000</v>
      </c>
      <c r="AR55" s="121">
        <v>135000</v>
      </c>
      <c r="AS55" s="121">
        <v>135000</v>
      </c>
      <c r="AT55" s="121">
        <v>135000</v>
      </c>
      <c r="AU55" s="121">
        <v>135000</v>
      </c>
      <c r="AV55" s="121">
        <v>135000</v>
      </c>
      <c r="AW55" s="121">
        <v>135000</v>
      </c>
      <c r="AX55" s="121">
        <v>135000</v>
      </c>
      <c r="AY55" s="121">
        <v>135000</v>
      </c>
      <c r="AZ55" s="121">
        <v>135000</v>
      </c>
      <c r="BA55" s="121">
        <v>135000</v>
      </c>
      <c r="BB55" s="121">
        <v>135000</v>
      </c>
      <c r="BC55" s="121">
        <v>135000</v>
      </c>
      <c r="BD55" s="121">
        <v>135000</v>
      </c>
      <c r="BE55" s="121">
        <v>0</v>
      </c>
      <c r="BF55" s="121">
        <v>0</v>
      </c>
      <c r="BG55" s="121">
        <v>0</v>
      </c>
      <c r="BH55" s="121"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v>0</v>
      </c>
      <c r="BP55" s="121"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0</v>
      </c>
      <c r="CF55" s="121">
        <v>0</v>
      </c>
      <c r="CG55" s="121">
        <v>0</v>
      </c>
      <c r="CH55" s="121">
        <v>0</v>
      </c>
      <c r="CI55" s="121">
        <v>0</v>
      </c>
      <c r="CJ55" s="121">
        <v>0</v>
      </c>
      <c r="CK55" s="121">
        <v>0</v>
      </c>
      <c r="CL55" s="121">
        <v>0</v>
      </c>
      <c r="CM55" s="121">
        <v>0</v>
      </c>
      <c r="CN55" s="121">
        <v>0</v>
      </c>
      <c r="CO55" s="121">
        <v>0</v>
      </c>
      <c r="CP55" s="121">
        <v>0</v>
      </c>
      <c r="CQ55" s="121">
        <v>0</v>
      </c>
      <c r="CR55" s="121">
        <v>0</v>
      </c>
      <c r="CS55" s="121">
        <v>0</v>
      </c>
      <c r="CT55" s="121">
        <v>0</v>
      </c>
      <c r="CU55" s="121">
        <v>0</v>
      </c>
      <c r="CV55" s="121">
        <v>0</v>
      </c>
      <c r="CW55" s="121">
        <v>0</v>
      </c>
      <c r="CX55" s="121">
        <v>0</v>
      </c>
      <c r="CY55" s="121">
        <v>0</v>
      </c>
      <c r="CZ55" s="121">
        <v>0</v>
      </c>
      <c r="DA55" s="121">
        <v>0</v>
      </c>
      <c r="DB55" s="121">
        <v>0</v>
      </c>
      <c r="DC55" s="121">
        <v>0</v>
      </c>
      <c r="DD55" s="121">
        <v>0</v>
      </c>
      <c r="DE55" s="121">
        <v>0</v>
      </c>
      <c r="DF55" s="121">
        <v>0</v>
      </c>
      <c r="DG55" s="121">
        <v>0</v>
      </c>
      <c r="DH55" s="121">
        <v>0</v>
      </c>
      <c r="DI55" s="121">
        <v>0</v>
      </c>
      <c r="DJ55" s="121">
        <v>0</v>
      </c>
      <c r="DK55" s="121">
        <v>0</v>
      </c>
      <c r="DL55" s="121">
        <v>0</v>
      </c>
      <c r="DM55" s="121">
        <v>0</v>
      </c>
      <c r="DN55" s="121">
        <v>0</v>
      </c>
      <c r="DO55" s="121">
        <v>0</v>
      </c>
      <c r="DP55" s="121">
        <v>0</v>
      </c>
      <c r="DQ55" s="121">
        <v>0</v>
      </c>
      <c r="DR55" s="121">
        <v>0</v>
      </c>
      <c r="DS55" s="121">
        <v>0</v>
      </c>
      <c r="DT55" s="121">
        <v>0</v>
      </c>
      <c r="DU55" s="121">
        <v>0</v>
      </c>
      <c r="DV55" s="121">
        <v>0</v>
      </c>
      <c r="DW55" s="121">
        <v>0</v>
      </c>
      <c r="DX55" s="121">
        <v>0</v>
      </c>
      <c r="DY55" s="121">
        <v>0</v>
      </c>
      <c r="DZ55" s="121">
        <v>0</v>
      </c>
      <c r="EA55" s="121">
        <v>0</v>
      </c>
      <c r="EB55" s="121">
        <v>0</v>
      </c>
      <c r="EC55" s="121">
        <v>0</v>
      </c>
      <c r="ED55" s="121">
        <v>0</v>
      </c>
      <c r="EE55" s="121">
        <v>0</v>
      </c>
      <c r="EF55" s="121">
        <v>0</v>
      </c>
      <c r="EG55" s="121">
        <v>0</v>
      </c>
      <c r="EH55" s="121">
        <v>0</v>
      </c>
      <c r="EI55" s="121">
        <v>0</v>
      </c>
      <c r="EJ55" s="121">
        <v>0</v>
      </c>
      <c r="EK55" s="121">
        <v>0</v>
      </c>
      <c r="EL55" s="121">
        <v>0</v>
      </c>
      <c r="EM55" s="121">
        <v>0</v>
      </c>
      <c r="EN55" s="121">
        <v>0</v>
      </c>
      <c r="EO55" s="121">
        <v>0</v>
      </c>
      <c r="EP55" s="121">
        <v>0</v>
      </c>
      <c r="EQ55" s="121">
        <v>0</v>
      </c>
      <c r="ER55" s="121">
        <v>0</v>
      </c>
      <c r="ES55" s="121">
        <v>0</v>
      </c>
      <c r="ET55" s="121">
        <v>0</v>
      </c>
      <c r="EU55" s="121">
        <v>0</v>
      </c>
      <c r="EV55" s="121">
        <v>0</v>
      </c>
      <c r="EW55" s="121">
        <v>0</v>
      </c>
      <c r="EX55" s="121">
        <v>0</v>
      </c>
      <c r="EY55" s="121">
        <v>0</v>
      </c>
      <c r="EZ55" s="121">
        <v>0</v>
      </c>
      <c r="FA55" s="121">
        <v>0</v>
      </c>
      <c r="FB55" s="121">
        <v>0</v>
      </c>
      <c r="FC55" s="121">
        <v>0</v>
      </c>
      <c r="FD55" s="121">
        <v>0</v>
      </c>
      <c r="FE55" s="121">
        <v>0</v>
      </c>
      <c r="FF55" s="121">
        <v>0</v>
      </c>
      <c r="FG55" s="121">
        <v>0</v>
      </c>
      <c r="FH55" s="121">
        <v>0</v>
      </c>
      <c r="FI55" s="121">
        <v>0</v>
      </c>
      <c r="FJ55" s="121">
        <v>0</v>
      </c>
      <c r="FK55" s="121">
        <v>0</v>
      </c>
      <c r="FL55" s="121">
        <v>0</v>
      </c>
      <c r="FM55" s="121">
        <v>0</v>
      </c>
      <c r="FN55" s="121">
        <v>0</v>
      </c>
      <c r="FO55" s="121">
        <v>0</v>
      </c>
      <c r="FP55" s="121">
        <v>0</v>
      </c>
      <c r="FQ55" s="121">
        <v>0</v>
      </c>
      <c r="FR55" s="121">
        <v>0</v>
      </c>
      <c r="FS55" s="121">
        <v>0</v>
      </c>
      <c r="FT55" s="121">
        <v>0</v>
      </c>
      <c r="FU55" s="121">
        <v>0</v>
      </c>
      <c r="FV55" s="121">
        <v>0</v>
      </c>
      <c r="FW55" s="121">
        <v>0</v>
      </c>
      <c r="FX55" s="121">
        <v>0</v>
      </c>
      <c r="FY55" s="121">
        <v>0</v>
      </c>
      <c r="FZ55" s="121">
        <v>0</v>
      </c>
      <c r="GA55" s="121">
        <v>0</v>
      </c>
      <c r="GB55" s="121">
        <v>0</v>
      </c>
      <c r="GC55" s="121">
        <v>0</v>
      </c>
      <c r="GD55" s="121">
        <v>0</v>
      </c>
      <c r="GE55" s="121">
        <v>0</v>
      </c>
      <c r="GF55" s="121">
        <v>0</v>
      </c>
      <c r="GG55" s="121">
        <v>0</v>
      </c>
      <c r="GH55" s="121">
        <v>0</v>
      </c>
      <c r="GI55" s="121">
        <v>0</v>
      </c>
      <c r="GJ55" s="121">
        <v>0</v>
      </c>
      <c r="GK55" s="121">
        <v>0</v>
      </c>
      <c r="GL55" s="121">
        <v>0</v>
      </c>
      <c r="GM55" s="121">
        <v>0</v>
      </c>
      <c r="GN55" s="121">
        <v>0</v>
      </c>
      <c r="GO55" s="121">
        <v>0</v>
      </c>
      <c r="GP55" s="121">
        <v>0</v>
      </c>
      <c r="GQ55" s="121">
        <v>0</v>
      </c>
      <c r="GR55" s="121">
        <v>0</v>
      </c>
      <c r="GS55" s="121">
        <v>0</v>
      </c>
      <c r="GT55" s="121">
        <v>0</v>
      </c>
      <c r="GU55" s="121">
        <v>0</v>
      </c>
      <c r="GV55" s="121">
        <v>0</v>
      </c>
      <c r="GW55" s="121">
        <v>0</v>
      </c>
      <c r="GX55" s="121">
        <v>0</v>
      </c>
      <c r="GY55" s="121">
        <v>0</v>
      </c>
      <c r="GZ55" s="121">
        <v>0</v>
      </c>
      <c r="HA55" s="121">
        <v>0</v>
      </c>
      <c r="HB55" s="121">
        <v>0</v>
      </c>
      <c r="HC55" s="121">
        <v>0</v>
      </c>
      <c r="HD55" s="121">
        <v>0</v>
      </c>
      <c r="HE55" s="121">
        <v>0</v>
      </c>
      <c r="HF55" s="121">
        <v>0</v>
      </c>
      <c r="HG55" s="121">
        <v>0</v>
      </c>
      <c r="HH55" s="121">
        <v>0</v>
      </c>
      <c r="HI55" s="121">
        <v>0</v>
      </c>
      <c r="HJ55" s="121">
        <v>0</v>
      </c>
      <c r="HK55" s="121">
        <v>0</v>
      </c>
      <c r="HL55" s="121">
        <v>0</v>
      </c>
      <c r="HM55" s="121">
        <v>0</v>
      </c>
      <c r="HN55" s="121">
        <v>0</v>
      </c>
      <c r="HO55" s="121">
        <v>0</v>
      </c>
      <c r="HP55" s="121">
        <v>0</v>
      </c>
      <c r="HQ55" s="121">
        <v>0</v>
      </c>
      <c r="HR55" s="121">
        <v>0</v>
      </c>
      <c r="HS55" s="121">
        <v>0</v>
      </c>
      <c r="HT55" s="121">
        <v>0</v>
      </c>
      <c r="HU55" s="121">
        <v>0</v>
      </c>
      <c r="HV55" s="121">
        <v>0</v>
      </c>
      <c r="HW55" s="121">
        <v>0</v>
      </c>
      <c r="HX55" s="121">
        <v>0</v>
      </c>
      <c r="HY55" s="121">
        <v>0</v>
      </c>
      <c r="HZ55" s="121">
        <v>0</v>
      </c>
      <c r="IA55" s="121">
        <v>0</v>
      </c>
      <c r="IB55" s="121">
        <v>0</v>
      </c>
      <c r="IC55" s="121">
        <v>0</v>
      </c>
      <c r="ID55" s="121">
        <v>0</v>
      </c>
      <c r="IE55" s="121">
        <v>0</v>
      </c>
      <c r="IF55" s="121">
        <v>0</v>
      </c>
      <c r="IG55" s="121">
        <v>0</v>
      </c>
      <c r="IH55" s="121">
        <v>0</v>
      </c>
      <c r="II55" s="121">
        <v>0</v>
      </c>
      <c r="IJ55" s="121">
        <v>0</v>
      </c>
      <c r="IK55" s="121">
        <v>0</v>
      </c>
      <c r="IL55" s="121">
        <v>0</v>
      </c>
      <c r="IM55" s="121">
        <v>0</v>
      </c>
      <c r="IN55" s="121">
        <v>0</v>
      </c>
      <c r="IO55" s="121">
        <v>0</v>
      </c>
      <c r="IP55" s="121">
        <v>0</v>
      </c>
      <c r="IQ55" s="121">
        <v>0</v>
      </c>
      <c r="IR55" s="121">
        <v>0</v>
      </c>
      <c r="IS55" s="121">
        <v>0</v>
      </c>
      <c r="IT55" s="121">
        <v>0</v>
      </c>
      <c r="IU55" s="121">
        <v>0</v>
      </c>
      <c r="IV55" s="121">
        <v>0</v>
      </c>
      <c r="IW55" s="121">
        <v>0</v>
      </c>
      <c r="IX55" s="121">
        <v>0</v>
      </c>
      <c r="IY55" s="121">
        <v>0</v>
      </c>
      <c r="IZ55" s="121">
        <v>0</v>
      </c>
      <c r="JA55" s="121">
        <v>0</v>
      </c>
      <c r="JB55" s="121">
        <v>0</v>
      </c>
      <c r="JC55" s="121">
        <v>0</v>
      </c>
      <c r="JD55" s="121">
        <v>0</v>
      </c>
      <c r="JE55" s="121">
        <v>0</v>
      </c>
      <c r="JF55" s="121">
        <v>0</v>
      </c>
      <c r="JG55" s="121">
        <v>0</v>
      </c>
      <c r="JH55" s="121">
        <v>0</v>
      </c>
      <c r="JI55" s="121">
        <v>0</v>
      </c>
      <c r="JJ55" s="121">
        <v>0</v>
      </c>
      <c r="JK55" s="121">
        <v>0</v>
      </c>
      <c r="JL55" s="121">
        <v>0</v>
      </c>
      <c r="JM55" s="121">
        <v>0</v>
      </c>
      <c r="JN55" s="121">
        <v>0</v>
      </c>
      <c r="JO55" s="121">
        <v>0</v>
      </c>
      <c r="JP55" s="121">
        <v>0</v>
      </c>
      <c r="JQ55" s="121">
        <v>0</v>
      </c>
      <c r="JR55" s="121">
        <v>0</v>
      </c>
      <c r="JS55" s="121">
        <v>0</v>
      </c>
      <c r="JT55" s="121">
        <v>0</v>
      </c>
      <c r="JU55" s="121">
        <v>0</v>
      </c>
      <c r="JV55" s="121">
        <v>0</v>
      </c>
      <c r="JW55" s="121">
        <v>0</v>
      </c>
      <c r="JX55" s="121">
        <v>0</v>
      </c>
      <c r="JY55" s="121">
        <v>0</v>
      </c>
      <c r="JZ55" s="121">
        <v>0</v>
      </c>
      <c r="KA55" s="121">
        <v>0</v>
      </c>
      <c r="KB55" s="121">
        <v>0</v>
      </c>
      <c r="KC55" s="121">
        <v>0</v>
      </c>
      <c r="KD55" s="121">
        <v>0</v>
      </c>
      <c r="KE55" s="121">
        <v>0</v>
      </c>
      <c r="KF55" s="121">
        <v>0</v>
      </c>
      <c r="KG55" s="121">
        <v>0</v>
      </c>
      <c r="KH55" s="121">
        <v>0</v>
      </c>
      <c r="KI55" s="121">
        <v>0</v>
      </c>
      <c r="KJ55" s="121">
        <v>0</v>
      </c>
      <c r="KK55" s="121">
        <v>0</v>
      </c>
      <c r="KL55" s="121">
        <v>0</v>
      </c>
      <c r="KM55" s="121">
        <v>0</v>
      </c>
      <c r="KN55" s="121">
        <v>0</v>
      </c>
      <c r="KO55" s="121">
        <v>0</v>
      </c>
      <c r="KP55" s="121">
        <v>0</v>
      </c>
      <c r="KQ55" s="121">
        <v>0</v>
      </c>
      <c r="KR55" s="121">
        <v>0</v>
      </c>
      <c r="KS55" s="121">
        <v>0</v>
      </c>
      <c r="KT55" s="121">
        <v>0</v>
      </c>
      <c r="KU55" s="121">
        <v>0</v>
      </c>
      <c r="KV55" s="121">
        <v>0</v>
      </c>
      <c r="KW55" s="121">
        <v>0</v>
      </c>
      <c r="KX55" s="121">
        <v>0</v>
      </c>
      <c r="KY55" s="121">
        <v>0</v>
      </c>
      <c r="KZ55" s="121">
        <v>0</v>
      </c>
      <c r="LA55" s="121">
        <v>0</v>
      </c>
      <c r="LB55" s="121">
        <v>0</v>
      </c>
      <c r="LC55" s="121">
        <v>0</v>
      </c>
      <c r="LD55" s="121">
        <v>0</v>
      </c>
      <c r="LE55" s="121">
        <v>0</v>
      </c>
      <c r="LF55" s="121">
        <v>0</v>
      </c>
      <c r="LG55" s="121">
        <v>0</v>
      </c>
      <c r="LH55" s="121">
        <v>0</v>
      </c>
      <c r="LI55" s="49">
        <v>0</v>
      </c>
      <c r="LJ55" s="10"/>
    </row>
    <row r="56" spans="1:322" ht="4.05" customHeight="1" x14ac:dyDescent="0.25">
      <c r="A56" s="6"/>
      <c r="B56" s="6"/>
      <c r="C56" s="6"/>
      <c r="D56" s="6"/>
      <c r="E56" s="135"/>
      <c r="F56" s="6"/>
      <c r="G56" s="6"/>
      <c r="H56" s="6"/>
      <c r="I56" s="6"/>
      <c r="J56" s="6"/>
      <c r="K56" s="31"/>
      <c r="L56" s="6"/>
      <c r="M56" s="13"/>
      <c r="N56" s="6"/>
      <c r="O56" s="20"/>
      <c r="P56" s="6"/>
      <c r="Q56" s="6"/>
      <c r="R56" s="135"/>
      <c r="S56" s="6"/>
      <c r="T56" s="6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5"/>
      <c r="DQ56" s="135"/>
      <c r="DR56" s="135"/>
      <c r="DS56" s="135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5"/>
      <c r="EE56" s="135"/>
      <c r="EF56" s="135"/>
      <c r="EG56" s="135"/>
      <c r="EH56" s="135"/>
      <c r="EI56" s="135"/>
      <c r="EJ56" s="135"/>
      <c r="EK56" s="135"/>
      <c r="EL56" s="135"/>
      <c r="EM56" s="135"/>
      <c r="EN56" s="135"/>
      <c r="EO56" s="135"/>
      <c r="EP56" s="135"/>
      <c r="EQ56" s="135"/>
      <c r="ER56" s="135"/>
      <c r="ES56" s="135"/>
      <c r="ET56" s="135"/>
      <c r="EU56" s="135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5"/>
      <c r="FG56" s="135"/>
      <c r="FH56" s="135"/>
      <c r="FI56" s="135"/>
      <c r="FJ56" s="135"/>
      <c r="FK56" s="135"/>
      <c r="FL56" s="135"/>
      <c r="FM56" s="135"/>
      <c r="FN56" s="135"/>
      <c r="FO56" s="135"/>
      <c r="FP56" s="135"/>
      <c r="FQ56" s="135"/>
      <c r="FR56" s="135"/>
      <c r="FS56" s="135"/>
      <c r="FT56" s="135"/>
      <c r="FU56" s="135"/>
      <c r="FV56" s="135"/>
      <c r="FW56" s="135"/>
      <c r="FX56" s="135"/>
      <c r="FY56" s="135"/>
      <c r="FZ56" s="135"/>
      <c r="GA56" s="135"/>
      <c r="GB56" s="135"/>
      <c r="GC56" s="135"/>
      <c r="GD56" s="135"/>
      <c r="GE56" s="135"/>
      <c r="GF56" s="135"/>
      <c r="GG56" s="135"/>
      <c r="GH56" s="135"/>
      <c r="GI56" s="135"/>
      <c r="GJ56" s="135"/>
      <c r="GK56" s="135"/>
      <c r="GL56" s="135"/>
      <c r="GM56" s="135"/>
      <c r="GN56" s="135"/>
      <c r="GO56" s="135"/>
      <c r="GP56" s="135"/>
      <c r="GQ56" s="135"/>
      <c r="GR56" s="135"/>
      <c r="GS56" s="135"/>
      <c r="GT56" s="135"/>
      <c r="GU56" s="135"/>
      <c r="GV56" s="135"/>
      <c r="GW56" s="135"/>
      <c r="GX56" s="135"/>
      <c r="GY56" s="135"/>
      <c r="GZ56" s="135"/>
      <c r="HA56" s="135"/>
      <c r="HB56" s="135"/>
      <c r="HC56" s="135"/>
      <c r="HD56" s="135"/>
      <c r="HE56" s="135"/>
      <c r="HF56" s="135"/>
      <c r="HG56" s="135"/>
      <c r="HH56" s="135"/>
      <c r="HI56" s="135"/>
      <c r="HJ56" s="135"/>
      <c r="HK56" s="135"/>
      <c r="HL56" s="135"/>
      <c r="HM56" s="135"/>
      <c r="HN56" s="135"/>
      <c r="HO56" s="135"/>
      <c r="HP56" s="135"/>
      <c r="HQ56" s="135"/>
      <c r="HR56" s="135"/>
      <c r="HS56" s="135"/>
      <c r="HT56" s="135"/>
      <c r="HU56" s="135"/>
      <c r="HV56" s="135"/>
      <c r="HW56" s="135"/>
      <c r="HX56" s="135"/>
      <c r="HY56" s="135"/>
      <c r="HZ56" s="135"/>
      <c r="IA56" s="135"/>
      <c r="IB56" s="135"/>
      <c r="IC56" s="135"/>
      <c r="ID56" s="135"/>
      <c r="IE56" s="135"/>
      <c r="IF56" s="135"/>
      <c r="IG56" s="135"/>
      <c r="IH56" s="135"/>
      <c r="II56" s="135"/>
      <c r="IJ56" s="135"/>
      <c r="IK56" s="135"/>
      <c r="IL56" s="135"/>
      <c r="IM56" s="135"/>
      <c r="IN56" s="135"/>
      <c r="IO56" s="135"/>
      <c r="IP56" s="135"/>
      <c r="IQ56" s="135"/>
      <c r="IR56" s="135"/>
      <c r="IS56" s="135"/>
      <c r="IT56" s="135"/>
      <c r="IU56" s="135"/>
      <c r="IV56" s="135"/>
      <c r="IW56" s="135"/>
      <c r="IX56" s="135"/>
      <c r="IY56" s="135"/>
      <c r="IZ56" s="135"/>
      <c r="JA56" s="135"/>
      <c r="JB56" s="135"/>
      <c r="JC56" s="135"/>
      <c r="JD56" s="135"/>
      <c r="JE56" s="135"/>
      <c r="JF56" s="135"/>
      <c r="JG56" s="135"/>
      <c r="JH56" s="135"/>
      <c r="JI56" s="135"/>
      <c r="JJ56" s="135"/>
      <c r="JK56" s="135"/>
      <c r="JL56" s="135"/>
      <c r="JM56" s="135"/>
      <c r="JN56" s="135"/>
      <c r="JO56" s="135"/>
      <c r="JP56" s="135"/>
      <c r="JQ56" s="135"/>
      <c r="JR56" s="135"/>
      <c r="JS56" s="135"/>
      <c r="JT56" s="135"/>
      <c r="JU56" s="135"/>
      <c r="JV56" s="135"/>
      <c r="JW56" s="135"/>
      <c r="JX56" s="135"/>
      <c r="JY56" s="135"/>
      <c r="JZ56" s="135"/>
      <c r="KA56" s="135"/>
      <c r="KB56" s="135"/>
      <c r="KC56" s="135"/>
      <c r="KD56" s="135"/>
      <c r="KE56" s="135"/>
      <c r="KF56" s="135"/>
      <c r="KG56" s="135"/>
      <c r="KH56" s="135"/>
      <c r="KI56" s="135"/>
      <c r="KJ56" s="135"/>
      <c r="KK56" s="135"/>
      <c r="KL56" s="135"/>
      <c r="KM56" s="135"/>
      <c r="KN56" s="135"/>
      <c r="KO56" s="135"/>
      <c r="KP56" s="135"/>
      <c r="KQ56" s="135"/>
      <c r="KR56" s="135"/>
      <c r="KS56" s="135"/>
      <c r="KT56" s="135"/>
      <c r="KU56" s="135"/>
      <c r="KV56" s="135"/>
      <c r="KW56" s="135"/>
      <c r="KX56" s="135"/>
      <c r="KY56" s="135"/>
      <c r="KZ56" s="135"/>
      <c r="LA56" s="135"/>
      <c r="LB56" s="135"/>
      <c r="LC56" s="135"/>
      <c r="LD56" s="135"/>
      <c r="LE56" s="135"/>
      <c r="LF56" s="135"/>
      <c r="LG56" s="135"/>
      <c r="LH56" s="135"/>
      <c r="LI56" s="6"/>
      <c r="LJ56" s="6"/>
    </row>
    <row r="57" spans="1:322" ht="7.0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31"/>
      <c r="L57" s="6"/>
      <c r="M57" s="13"/>
      <c r="N57" s="6"/>
      <c r="O57" s="20"/>
      <c r="P57" s="6"/>
      <c r="Q57" s="6"/>
      <c r="R57" s="65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</row>
    <row r="58" spans="1:322" s="11" customFormat="1" x14ac:dyDescent="0.25">
      <c r="A58" s="10"/>
      <c r="B58" s="10"/>
      <c r="C58" s="10"/>
      <c r="D58" s="10"/>
      <c r="E58" s="141" t="s">
        <v>95</v>
      </c>
      <c r="F58" s="10"/>
      <c r="G58" s="10"/>
      <c r="H58" s="30"/>
      <c r="I58" s="10"/>
      <c r="J58" s="10"/>
      <c r="K58" s="79" t="s">
        <v>50</v>
      </c>
      <c r="L58" s="10"/>
      <c r="M58" s="13"/>
      <c r="N58" s="10"/>
      <c r="O58" s="20"/>
      <c r="P58" s="10"/>
      <c r="Q58" s="10"/>
      <c r="R58" s="142">
        <v>15929396.192380955</v>
      </c>
      <c r="S58" s="10"/>
      <c r="T58" s="10"/>
      <c r="U58" s="143">
        <v>22629.34</v>
      </c>
      <c r="V58" s="143">
        <v>63778.64</v>
      </c>
      <c r="W58" s="143">
        <v>127313.65428571429</v>
      </c>
      <c r="X58" s="143">
        <v>184662.95428571431</v>
      </c>
      <c r="Y58" s="143">
        <v>247397.96857142856</v>
      </c>
      <c r="Z58" s="143">
        <v>303652.0304761905</v>
      </c>
      <c r="AA58" s="143">
        <v>339382.28285714285</v>
      </c>
      <c r="AB58" s="143">
        <v>349398.24952380953</v>
      </c>
      <c r="AC58" s="143">
        <v>354961.83523809526</v>
      </c>
      <c r="AD58" s="143">
        <v>371096.84952380951</v>
      </c>
      <c r="AE58" s="143">
        <v>377660.43523809529</v>
      </c>
      <c r="AF58" s="143">
        <v>393795.44952380954</v>
      </c>
      <c r="AG58" s="143">
        <v>405144.74952380953</v>
      </c>
      <c r="AH58" s="143">
        <v>402136.90666666668</v>
      </c>
      <c r="AI58" s="143">
        <v>427843.34952380951</v>
      </c>
      <c r="AJ58" s="143">
        <v>434406.93523809529</v>
      </c>
      <c r="AK58" s="143">
        <v>450541.94952380954</v>
      </c>
      <c r="AL58" s="143">
        <v>457105.53523809527</v>
      </c>
      <c r="AM58" s="143">
        <v>473240.54952380958</v>
      </c>
      <c r="AN58" s="143">
        <v>484589.84952380951</v>
      </c>
      <c r="AO58" s="143">
        <v>491153.43523809529</v>
      </c>
      <c r="AP58" s="143">
        <v>507288.44952380954</v>
      </c>
      <c r="AQ58" s="143">
        <v>513852.03523809527</v>
      </c>
      <c r="AR58" s="143">
        <v>529987.04952380958</v>
      </c>
      <c r="AS58" s="143">
        <v>541336.34952380951</v>
      </c>
      <c r="AT58" s="143">
        <v>543114.22095238091</v>
      </c>
      <c r="AU58" s="143">
        <v>564034.9495238096</v>
      </c>
      <c r="AV58" s="143">
        <v>570598.53523809533</v>
      </c>
      <c r="AW58" s="143">
        <v>586733.54952380958</v>
      </c>
      <c r="AX58" s="143">
        <v>593297.1352380953</v>
      </c>
      <c r="AY58" s="143">
        <v>609432.14952380955</v>
      </c>
      <c r="AZ58" s="143">
        <v>620781.4495238096</v>
      </c>
      <c r="BA58" s="143">
        <v>627345.03523809533</v>
      </c>
      <c r="BB58" s="143">
        <v>643480.04952380958</v>
      </c>
      <c r="BC58" s="143">
        <v>650043.6352380953</v>
      </c>
      <c r="BD58" s="143">
        <v>666178.64952380955</v>
      </c>
      <c r="BE58" s="143">
        <v>0</v>
      </c>
      <c r="BF58" s="143">
        <v>0</v>
      </c>
      <c r="BG58" s="143">
        <v>0</v>
      </c>
      <c r="BH58" s="143">
        <v>0</v>
      </c>
      <c r="BI58" s="143">
        <v>0</v>
      </c>
      <c r="BJ58" s="143">
        <v>0</v>
      </c>
      <c r="BK58" s="143">
        <v>0</v>
      </c>
      <c r="BL58" s="143">
        <v>0</v>
      </c>
      <c r="BM58" s="143">
        <v>0</v>
      </c>
      <c r="BN58" s="143">
        <v>0</v>
      </c>
      <c r="BO58" s="143">
        <v>0</v>
      </c>
      <c r="BP58" s="143">
        <v>0</v>
      </c>
      <c r="BQ58" s="143">
        <v>0</v>
      </c>
      <c r="BR58" s="143">
        <v>0</v>
      </c>
      <c r="BS58" s="143">
        <v>0</v>
      </c>
      <c r="BT58" s="143">
        <v>0</v>
      </c>
      <c r="BU58" s="143">
        <v>0</v>
      </c>
      <c r="BV58" s="143">
        <v>0</v>
      </c>
      <c r="BW58" s="143">
        <v>0</v>
      </c>
      <c r="BX58" s="143">
        <v>0</v>
      </c>
      <c r="BY58" s="143">
        <v>0</v>
      </c>
      <c r="BZ58" s="143">
        <v>0</v>
      </c>
      <c r="CA58" s="143">
        <v>0</v>
      </c>
      <c r="CB58" s="143">
        <v>0</v>
      </c>
      <c r="CC58" s="143">
        <v>0</v>
      </c>
      <c r="CD58" s="143">
        <v>0</v>
      </c>
      <c r="CE58" s="143">
        <v>0</v>
      </c>
      <c r="CF58" s="143">
        <v>0</v>
      </c>
      <c r="CG58" s="143">
        <v>0</v>
      </c>
      <c r="CH58" s="143">
        <v>0</v>
      </c>
      <c r="CI58" s="143">
        <v>0</v>
      </c>
      <c r="CJ58" s="143">
        <v>0</v>
      </c>
      <c r="CK58" s="143">
        <v>0</v>
      </c>
      <c r="CL58" s="143">
        <v>0</v>
      </c>
      <c r="CM58" s="143">
        <v>0</v>
      </c>
      <c r="CN58" s="143">
        <v>0</v>
      </c>
      <c r="CO58" s="143">
        <v>0</v>
      </c>
      <c r="CP58" s="143">
        <v>0</v>
      </c>
      <c r="CQ58" s="143">
        <v>0</v>
      </c>
      <c r="CR58" s="143">
        <v>0</v>
      </c>
      <c r="CS58" s="143">
        <v>0</v>
      </c>
      <c r="CT58" s="143">
        <v>0</v>
      </c>
      <c r="CU58" s="143">
        <v>0</v>
      </c>
      <c r="CV58" s="143">
        <v>0</v>
      </c>
      <c r="CW58" s="143">
        <v>0</v>
      </c>
      <c r="CX58" s="143">
        <v>0</v>
      </c>
      <c r="CY58" s="143">
        <v>0</v>
      </c>
      <c r="CZ58" s="143">
        <v>0</v>
      </c>
      <c r="DA58" s="143">
        <v>0</v>
      </c>
      <c r="DB58" s="143">
        <v>0</v>
      </c>
      <c r="DC58" s="143">
        <v>0</v>
      </c>
      <c r="DD58" s="143">
        <v>0</v>
      </c>
      <c r="DE58" s="143">
        <v>0</v>
      </c>
      <c r="DF58" s="143">
        <v>0</v>
      </c>
      <c r="DG58" s="143">
        <v>0</v>
      </c>
      <c r="DH58" s="143">
        <v>0</v>
      </c>
      <c r="DI58" s="143">
        <v>0</v>
      </c>
      <c r="DJ58" s="143">
        <v>0</v>
      </c>
      <c r="DK58" s="143">
        <v>0</v>
      </c>
      <c r="DL58" s="143">
        <v>0</v>
      </c>
      <c r="DM58" s="143">
        <v>0</v>
      </c>
      <c r="DN58" s="143">
        <v>0</v>
      </c>
      <c r="DO58" s="143">
        <v>0</v>
      </c>
      <c r="DP58" s="143">
        <v>0</v>
      </c>
      <c r="DQ58" s="143">
        <v>0</v>
      </c>
      <c r="DR58" s="143">
        <v>0</v>
      </c>
      <c r="DS58" s="143">
        <v>0</v>
      </c>
      <c r="DT58" s="143">
        <v>0</v>
      </c>
      <c r="DU58" s="143">
        <v>0</v>
      </c>
      <c r="DV58" s="143">
        <v>0</v>
      </c>
      <c r="DW58" s="143">
        <v>0</v>
      </c>
      <c r="DX58" s="143">
        <v>0</v>
      </c>
      <c r="DY58" s="143">
        <v>0</v>
      </c>
      <c r="DZ58" s="143">
        <v>0</v>
      </c>
      <c r="EA58" s="143">
        <v>0</v>
      </c>
      <c r="EB58" s="143">
        <v>0</v>
      </c>
      <c r="EC58" s="143">
        <v>0</v>
      </c>
      <c r="ED58" s="143">
        <v>0</v>
      </c>
      <c r="EE58" s="143">
        <v>0</v>
      </c>
      <c r="EF58" s="143">
        <v>0</v>
      </c>
      <c r="EG58" s="143">
        <v>0</v>
      </c>
      <c r="EH58" s="143">
        <v>0</v>
      </c>
      <c r="EI58" s="143">
        <v>0</v>
      </c>
      <c r="EJ58" s="143">
        <v>0</v>
      </c>
      <c r="EK58" s="143">
        <v>0</v>
      </c>
      <c r="EL58" s="143">
        <v>0</v>
      </c>
      <c r="EM58" s="143">
        <v>0</v>
      </c>
      <c r="EN58" s="143">
        <v>0</v>
      </c>
      <c r="EO58" s="143">
        <v>0</v>
      </c>
      <c r="EP58" s="143">
        <v>0</v>
      </c>
      <c r="EQ58" s="143">
        <v>0</v>
      </c>
      <c r="ER58" s="143">
        <v>0</v>
      </c>
      <c r="ES58" s="143">
        <v>0</v>
      </c>
      <c r="ET58" s="143">
        <v>0</v>
      </c>
      <c r="EU58" s="143">
        <v>0</v>
      </c>
      <c r="EV58" s="143">
        <v>0</v>
      </c>
      <c r="EW58" s="143">
        <v>0</v>
      </c>
      <c r="EX58" s="143">
        <v>0</v>
      </c>
      <c r="EY58" s="143">
        <v>0</v>
      </c>
      <c r="EZ58" s="143">
        <v>0</v>
      </c>
      <c r="FA58" s="143">
        <v>0</v>
      </c>
      <c r="FB58" s="143">
        <v>0</v>
      </c>
      <c r="FC58" s="143">
        <v>0</v>
      </c>
      <c r="FD58" s="143">
        <v>0</v>
      </c>
      <c r="FE58" s="143">
        <v>0</v>
      </c>
      <c r="FF58" s="143">
        <v>0</v>
      </c>
      <c r="FG58" s="143">
        <v>0</v>
      </c>
      <c r="FH58" s="143">
        <v>0</v>
      </c>
      <c r="FI58" s="143">
        <v>0</v>
      </c>
      <c r="FJ58" s="143">
        <v>0</v>
      </c>
      <c r="FK58" s="143">
        <v>0</v>
      </c>
      <c r="FL58" s="143">
        <v>0</v>
      </c>
      <c r="FM58" s="143">
        <v>0</v>
      </c>
      <c r="FN58" s="143">
        <v>0</v>
      </c>
      <c r="FO58" s="143">
        <v>0</v>
      </c>
      <c r="FP58" s="143">
        <v>0</v>
      </c>
      <c r="FQ58" s="143">
        <v>0</v>
      </c>
      <c r="FR58" s="143">
        <v>0</v>
      </c>
      <c r="FS58" s="143">
        <v>0</v>
      </c>
      <c r="FT58" s="143">
        <v>0</v>
      </c>
      <c r="FU58" s="143">
        <v>0</v>
      </c>
      <c r="FV58" s="143">
        <v>0</v>
      </c>
      <c r="FW58" s="143">
        <v>0</v>
      </c>
      <c r="FX58" s="143">
        <v>0</v>
      </c>
      <c r="FY58" s="143">
        <v>0</v>
      </c>
      <c r="FZ58" s="143">
        <v>0</v>
      </c>
      <c r="GA58" s="143">
        <v>0</v>
      </c>
      <c r="GB58" s="143">
        <v>0</v>
      </c>
      <c r="GC58" s="143">
        <v>0</v>
      </c>
      <c r="GD58" s="143">
        <v>0</v>
      </c>
      <c r="GE58" s="143">
        <v>0</v>
      </c>
      <c r="GF58" s="143">
        <v>0</v>
      </c>
      <c r="GG58" s="143">
        <v>0</v>
      </c>
      <c r="GH58" s="143">
        <v>0</v>
      </c>
      <c r="GI58" s="143">
        <v>0</v>
      </c>
      <c r="GJ58" s="143">
        <v>0</v>
      </c>
      <c r="GK58" s="143">
        <v>0</v>
      </c>
      <c r="GL58" s="143">
        <v>0</v>
      </c>
      <c r="GM58" s="143">
        <v>0</v>
      </c>
      <c r="GN58" s="143">
        <v>0</v>
      </c>
      <c r="GO58" s="143">
        <v>0</v>
      </c>
      <c r="GP58" s="143">
        <v>0</v>
      </c>
      <c r="GQ58" s="143">
        <v>0</v>
      </c>
      <c r="GR58" s="143">
        <v>0</v>
      </c>
      <c r="GS58" s="143">
        <v>0</v>
      </c>
      <c r="GT58" s="143">
        <v>0</v>
      </c>
      <c r="GU58" s="143">
        <v>0</v>
      </c>
      <c r="GV58" s="143">
        <v>0</v>
      </c>
      <c r="GW58" s="143">
        <v>0</v>
      </c>
      <c r="GX58" s="143">
        <v>0</v>
      </c>
      <c r="GY58" s="143">
        <v>0</v>
      </c>
      <c r="GZ58" s="143">
        <v>0</v>
      </c>
      <c r="HA58" s="143">
        <v>0</v>
      </c>
      <c r="HB58" s="143">
        <v>0</v>
      </c>
      <c r="HC58" s="143">
        <v>0</v>
      </c>
      <c r="HD58" s="143">
        <v>0</v>
      </c>
      <c r="HE58" s="143">
        <v>0</v>
      </c>
      <c r="HF58" s="143">
        <v>0</v>
      </c>
      <c r="HG58" s="143">
        <v>0</v>
      </c>
      <c r="HH58" s="143">
        <v>0</v>
      </c>
      <c r="HI58" s="143">
        <v>0</v>
      </c>
      <c r="HJ58" s="143">
        <v>0</v>
      </c>
      <c r="HK58" s="143">
        <v>0</v>
      </c>
      <c r="HL58" s="143">
        <v>0</v>
      </c>
      <c r="HM58" s="143">
        <v>0</v>
      </c>
      <c r="HN58" s="143">
        <v>0</v>
      </c>
      <c r="HO58" s="143">
        <v>0</v>
      </c>
      <c r="HP58" s="143">
        <v>0</v>
      </c>
      <c r="HQ58" s="143">
        <v>0</v>
      </c>
      <c r="HR58" s="143">
        <v>0</v>
      </c>
      <c r="HS58" s="143">
        <v>0</v>
      </c>
      <c r="HT58" s="143">
        <v>0</v>
      </c>
      <c r="HU58" s="143">
        <v>0</v>
      </c>
      <c r="HV58" s="143">
        <v>0</v>
      </c>
      <c r="HW58" s="143">
        <v>0</v>
      </c>
      <c r="HX58" s="143">
        <v>0</v>
      </c>
      <c r="HY58" s="143">
        <v>0</v>
      </c>
      <c r="HZ58" s="143">
        <v>0</v>
      </c>
      <c r="IA58" s="143">
        <v>0</v>
      </c>
      <c r="IB58" s="143">
        <v>0</v>
      </c>
      <c r="IC58" s="143">
        <v>0</v>
      </c>
      <c r="ID58" s="143">
        <v>0</v>
      </c>
      <c r="IE58" s="143">
        <v>0</v>
      </c>
      <c r="IF58" s="143">
        <v>0</v>
      </c>
      <c r="IG58" s="143">
        <v>0</v>
      </c>
      <c r="IH58" s="143">
        <v>0</v>
      </c>
      <c r="II58" s="143">
        <v>0</v>
      </c>
      <c r="IJ58" s="143">
        <v>0</v>
      </c>
      <c r="IK58" s="143">
        <v>0</v>
      </c>
      <c r="IL58" s="143">
        <v>0</v>
      </c>
      <c r="IM58" s="143">
        <v>0</v>
      </c>
      <c r="IN58" s="143">
        <v>0</v>
      </c>
      <c r="IO58" s="143">
        <v>0</v>
      </c>
      <c r="IP58" s="143">
        <v>0</v>
      </c>
      <c r="IQ58" s="143">
        <v>0</v>
      </c>
      <c r="IR58" s="143">
        <v>0</v>
      </c>
      <c r="IS58" s="143">
        <v>0</v>
      </c>
      <c r="IT58" s="143">
        <v>0</v>
      </c>
      <c r="IU58" s="143">
        <v>0</v>
      </c>
      <c r="IV58" s="143">
        <v>0</v>
      </c>
      <c r="IW58" s="143">
        <v>0</v>
      </c>
      <c r="IX58" s="143">
        <v>0</v>
      </c>
      <c r="IY58" s="143">
        <v>0</v>
      </c>
      <c r="IZ58" s="143">
        <v>0</v>
      </c>
      <c r="JA58" s="143">
        <v>0</v>
      </c>
      <c r="JB58" s="143">
        <v>0</v>
      </c>
      <c r="JC58" s="143">
        <v>0</v>
      </c>
      <c r="JD58" s="143">
        <v>0</v>
      </c>
      <c r="JE58" s="143">
        <v>0</v>
      </c>
      <c r="JF58" s="143">
        <v>0</v>
      </c>
      <c r="JG58" s="143">
        <v>0</v>
      </c>
      <c r="JH58" s="143">
        <v>0</v>
      </c>
      <c r="JI58" s="143">
        <v>0</v>
      </c>
      <c r="JJ58" s="143">
        <v>0</v>
      </c>
      <c r="JK58" s="143">
        <v>0</v>
      </c>
      <c r="JL58" s="143">
        <v>0</v>
      </c>
      <c r="JM58" s="143">
        <v>0</v>
      </c>
      <c r="JN58" s="143">
        <v>0</v>
      </c>
      <c r="JO58" s="143">
        <v>0</v>
      </c>
      <c r="JP58" s="143">
        <v>0</v>
      </c>
      <c r="JQ58" s="143">
        <v>0</v>
      </c>
      <c r="JR58" s="143">
        <v>0</v>
      </c>
      <c r="JS58" s="143">
        <v>0</v>
      </c>
      <c r="JT58" s="143">
        <v>0</v>
      </c>
      <c r="JU58" s="143">
        <v>0</v>
      </c>
      <c r="JV58" s="143">
        <v>0</v>
      </c>
      <c r="JW58" s="143">
        <v>0</v>
      </c>
      <c r="JX58" s="143">
        <v>0</v>
      </c>
      <c r="JY58" s="143">
        <v>0</v>
      </c>
      <c r="JZ58" s="143">
        <v>0</v>
      </c>
      <c r="KA58" s="143">
        <v>0</v>
      </c>
      <c r="KB58" s="143">
        <v>0</v>
      </c>
      <c r="KC58" s="143">
        <v>0</v>
      </c>
      <c r="KD58" s="143">
        <v>0</v>
      </c>
      <c r="KE58" s="143">
        <v>0</v>
      </c>
      <c r="KF58" s="143">
        <v>0</v>
      </c>
      <c r="KG58" s="143">
        <v>0</v>
      </c>
      <c r="KH58" s="143">
        <v>0</v>
      </c>
      <c r="KI58" s="143">
        <v>0</v>
      </c>
      <c r="KJ58" s="143">
        <v>0</v>
      </c>
      <c r="KK58" s="143">
        <v>0</v>
      </c>
      <c r="KL58" s="143">
        <v>0</v>
      </c>
      <c r="KM58" s="143">
        <v>0</v>
      </c>
      <c r="KN58" s="143">
        <v>0</v>
      </c>
      <c r="KO58" s="143">
        <v>0</v>
      </c>
      <c r="KP58" s="143">
        <v>0</v>
      </c>
      <c r="KQ58" s="143">
        <v>0</v>
      </c>
      <c r="KR58" s="143">
        <v>0</v>
      </c>
      <c r="KS58" s="143">
        <v>0</v>
      </c>
      <c r="KT58" s="143">
        <v>0</v>
      </c>
      <c r="KU58" s="143">
        <v>0</v>
      </c>
      <c r="KV58" s="143">
        <v>0</v>
      </c>
      <c r="KW58" s="143">
        <v>0</v>
      </c>
      <c r="KX58" s="143">
        <v>0</v>
      </c>
      <c r="KY58" s="143">
        <v>0</v>
      </c>
      <c r="KZ58" s="143">
        <v>0</v>
      </c>
      <c r="LA58" s="143">
        <v>0</v>
      </c>
      <c r="LB58" s="143">
        <v>0</v>
      </c>
      <c r="LC58" s="143">
        <v>0</v>
      </c>
      <c r="LD58" s="143">
        <v>0</v>
      </c>
      <c r="LE58" s="143">
        <v>0</v>
      </c>
      <c r="LF58" s="143">
        <v>0</v>
      </c>
      <c r="LG58" s="143">
        <v>0</v>
      </c>
      <c r="LH58" s="143">
        <v>0</v>
      </c>
      <c r="LI58" s="10"/>
      <c r="LJ58" s="10"/>
    </row>
    <row r="59" spans="1:322" ht="4.05" customHeight="1" x14ac:dyDescent="0.25">
      <c r="A59" s="6"/>
      <c r="B59" s="6"/>
      <c r="C59" s="6"/>
      <c r="D59" s="6"/>
      <c r="E59" s="144"/>
      <c r="F59" s="6"/>
      <c r="G59" s="6"/>
      <c r="H59" s="6"/>
      <c r="I59" s="6"/>
      <c r="J59" s="6"/>
      <c r="K59" s="31"/>
      <c r="L59" s="6"/>
      <c r="M59" s="13"/>
      <c r="N59" s="6"/>
      <c r="O59" s="20"/>
      <c r="P59" s="6"/>
      <c r="Q59" s="6"/>
      <c r="R59" s="144"/>
      <c r="S59" s="6"/>
      <c r="T59" s="6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  <c r="CM59" s="144"/>
      <c r="CN59" s="144"/>
      <c r="CO59" s="144"/>
      <c r="CP59" s="144"/>
      <c r="CQ59" s="144"/>
      <c r="CR59" s="144"/>
      <c r="CS59" s="144"/>
      <c r="CT59" s="144"/>
      <c r="CU59" s="144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F59" s="144"/>
      <c r="DG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144"/>
      <c r="FS59" s="144"/>
      <c r="FT59" s="144"/>
      <c r="FU59" s="144"/>
      <c r="FV59" s="144"/>
      <c r="FW59" s="144"/>
      <c r="FX59" s="144"/>
      <c r="FY59" s="144"/>
      <c r="FZ59" s="144"/>
      <c r="GA59" s="144"/>
      <c r="GB59" s="144"/>
      <c r="GC59" s="144"/>
      <c r="GD59" s="144"/>
      <c r="GE59" s="144"/>
      <c r="GF59" s="144"/>
      <c r="GG59" s="144"/>
      <c r="GH59" s="144"/>
      <c r="GI59" s="144"/>
      <c r="GJ59" s="144"/>
      <c r="GK59" s="144"/>
      <c r="GL59" s="144"/>
      <c r="GM59" s="144"/>
      <c r="GN59" s="144"/>
      <c r="GO59" s="144"/>
      <c r="GP59" s="144"/>
      <c r="GQ59" s="144"/>
      <c r="GR59" s="144"/>
      <c r="GS59" s="144"/>
      <c r="GT59" s="144"/>
      <c r="GU59" s="144"/>
      <c r="GV59" s="144"/>
      <c r="GW59" s="144"/>
      <c r="GX59" s="144"/>
      <c r="GY59" s="144"/>
      <c r="GZ59" s="144"/>
      <c r="HA59" s="144"/>
      <c r="HB59" s="144"/>
      <c r="HC59" s="144"/>
      <c r="HD59" s="144"/>
      <c r="HE59" s="144"/>
      <c r="HF59" s="144"/>
      <c r="HG59" s="144"/>
      <c r="HH59" s="144"/>
      <c r="HI59" s="144"/>
      <c r="HJ59" s="144"/>
      <c r="HK59" s="144"/>
      <c r="HL59" s="144"/>
      <c r="HM59" s="144"/>
      <c r="HN59" s="144"/>
      <c r="HO59" s="144"/>
      <c r="HP59" s="144"/>
      <c r="HQ59" s="144"/>
      <c r="HR59" s="144"/>
      <c r="HS59" s="144"/>
      <c r="HT59" s="144"/>
      <c r="HU59" s="144"/>
      <c r="HV59" s="144"/>
      <c r="HW59" s="144"/>
      <c r="HX59" s="144"/>
      <c r="HY59" s="144"/>
      <c r="HZ59" s="144"/>
      <c r="IA59" s="144"/>
      <c r="IB59" s="144"/>
      <c r="IC59" s="144"/>
      <c r="ID59" s="144"/>
      <c r="IE59" s="144"/>
      <c r="IF59" s="144"/>
      <c r="IG59" s="144"/>
      <c r="IH59" s="144"/>
      <c r="II59" s="144"/>
      <c r="IJ59" s="144"/>
      <c r="IK59" s="144"/>
      <c r="IL59" s="144"/>
      <c r="IM59" s="144"/>
      <c r="IN59" s="144"/>
      <c r="IO59" s="144"/>
      <c r="IP59" s="144"/>
      <c r="IQ59" s="144"/>
      <c r="IR59" s="144"/>
      <c r="IS59" s="144"/>
      <c r="IT59" s="144"/>
      <c r="IU59" s="144"/>
      <c r="IV59" s="144"/>
      <c r="IW59" s="144"/>
      <c r="IX59" s="144"/>
      <c r="IY59" s="144"/>
      <c r="IZ59" s="144"/>
      <c r="JA59" s="144"/>
      <c r="JB59" s="144"/>
      <c r="JC59" s="144"/>
      <c r="JD59" s="144"/>
      <c r="JE59" s="144"/>
      <c r="JF59" s="144"/>
      <c r="JG59" s="144"/>
      <c r="JH59" s="144"/>
      <c r="JI59" s="144"/>
      <c r="JJ59" s="144"/>
      <c r="JK59" s="144"/>
      <c r="JL59" s="144"/>
      <c r="JM59" s="144"/>
      <c r="JN59" s="144"/>
      <c r="JO59" s="144"/>
      <c r="JP59" s="144"/>
      <c r="JQ59" s="144"/>
      <c r="JR59" s="144"/>
      <c r="JS59" s="144"/>
      <c r="JT59" s="144"/>
      <c r="JU59" s="144"/>
      <c r="JV59" s="144"/>
      <c r="JW59" s="144"/>
      <c r="JX59" s="144"/>
      <c r="JY59" s="144"/>
      <c r="JZ59" s="144"/>
      <c r="KA59" s="144"/>
      <c r="KB59" s="144"/>
      <c r="KC59" s="144"/>
      <c r="KD59" s="144"/>
      <c r="KE59" s="144"/>
      <c r="KF59" s="144"/>
      <c r="KG59" s="144"/>
      <c r="KH59" s="144"/>
      <c r="KI59" s="144"/>
      <c r="KJ59" s="144"/>
      <c r="KK59" s="144"/>
      <c r="KL59" s="144"/>
      <c r="KM59" s="144"/>
      <c r="KN59" s="144"/>
      <c r="KO59" s="144"/>
      <c r="KP59" s="144"/>
      <c r="KQ59" s="144"/>
      <c r="KR59" s="144"/>
      <c r="KS59" s="144"/>
      <c r="KT59" s="144"/>
      <c r="KU59" s="144"/>
      <c r="KV59" s="144"/>
      <c r="KW59" s="144"/>
      <c r="KX59" s="144"/>
      <c r="KY59" s="144"/>
      <c r="KZ59" s="144"/>
      <c r="LA59" s="144"/>
      <c r="LB59" s="144"/>
      <c r="LC59" s="144"/>
      <c r="LD59" s="144"/>
      <c r="LE59" s="144"/>
      <c r="LF59" s="144"/>
      <c r="LG59" s="144"/>
      <c r="LH59" s="144"/>
      <c r="LI59" s="6"/>
      <c r="LJ59" s="6"/>
    </row>
    <row r="60" spans="1:322" ht="7.0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31"/>
      <c r="L60" s="6"/>
      <c r="M60" s="13"/>
      <c r="N60" s="6"/>
      <c r="O60" s="20"/>
      <c r="P60" s="6"/>
      <c r="Q60" s="6"/>
      <c r="R60" s="65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</row>
    <row r="61" spans="1:322" s="3" customFormat="1" ht="10.199999999999999" x14ac:dyDescent="0.2">
      <c r="A61" s="5"/>
      <c r="B61" s="5"/>
      <c r="C61" s="5"/>
      <c r="D61" s="5"/>
      <c r="E61" s="145" t="s">
        <v>145</v>
      </c>
      <c r="F61" s="5"/>
      <c r="G61" s="5"/>
      <c r="H61" s="145"/>
      <c r="I61" s="5"/>
      <c r="J61" s="5"/>
      <c r="K61" s="50" t="s">
        <v>82</v>
      </c>
      <c r="L61" s="5"/>
      <c r="M61" s="12"/>
      <c r="N61" s="5"/>
      <c r="O61" s="19"/>
      <c r="P61" s="5"/>
      <c r="Q61" s="5"/>
      <c r="R61" s="69"/>
      <c r="S61" s="5"/>
      <c r="T61" s="5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5"/>
      <c r="LJ61" s="5"/>
    </row>
    <row r="62" spans="1:322" s="60" customFormat="1" ht="10.199999999999999" x14ac:dyDescent="0.2">
      <c r="A62" s="52"/>
      <c r="B62" s="52"/>
      <c r="C62" s="52"/>
      <c r="D62" s="52"/>
      <c r="E62" s="101" t="s">
        <v>146</v>
      </c>
      <c r="F62" s="52"/>
      <c r="G62" s="52"/>
      <c r="H62" s="101"/>
      <c r="I62" s="52"/>
      <c r="J62" s="52"/>
      <c r="K62" s="56" t="s">
        <v>82</v>
      </c>
      <c r="L62" s="52"/>
      <c r="M62" s="59"/>
      <c r="N62" s="52"/>
      <c r="O62" s="62"/>
      <c r="P62" s="52"/>
      <c r="Q62" s="52"/>
      <c r="R62" s="102"/>
      <c r="S62" s="52"/>
      <c r="T62" s="12" t="s">
        <v>6</v>
      </c>
      <c r="U62" s="115">
        <v>1</v>
      </c>
      <c r="V62" s="115">
        <v>1</v>
      </c>
      <c r="W62" s="115">
        <v>1</v>
      </c>
      <c r="X62" s="115">
        <v>1</v>
      </c>
      <c r="Y62" s="115">
        <v>1</v>
      </c>
      <c r="Z62" s="115">
        <v>1</v>
      </c>
      <c r="AA62" s="115">
        <v>1</v>
      </c>
      <c r="AB62" s="115">
        <v>1</v>
      </c>
      <c r="AC62" s="115">
        <v>1</v>
      </c>
      <c r="AD62" s="115">
        <v>1</v>
      </c>
      <c r="AE62" s="115">
        <v>1</v>
      </c>
      <c r="AF62" s="115">
        <v>1</v>
      </c>
      <c r="AG62" s="115">
        <v>1</v>
      </c>
      <c r="AH62" s="115">
        <v>1</v>
      </c>
      <c r="AI62" s="115">
        <v>1</v>
      </c>
      <c r="AJ62" s="115">
        <v>1</v>
      </c>
      <c r="AK62" s="115">
        <v>1</v>
      </c>
      <c r="AL62" s="115">
        <v>1</v>
      </c>
      <c r="AM62" s="115">
        <v>1</v>
      </c>
      <c r="AN62" s="115">
        <v>1</v>
      </c>
      <c r="AO62" s="115">
        <v>1</v>
      </c>
      <c r="AP62" s="115">
        <v>1</v>
      </c>
      <c r="AQ62" s="115">
        <v>1</v>
      </c>
      <c r="AR62" s="115">
        <v>1</v>
      </c>
      <c r="AS62" s="115">
        <v>1</v>
      </c>
      <c r="AT62" s="115">
        <v>1</v>
      </c>
      <c r="AU62" s="115">
        <v>1</v>
      </c>
      <c r="AV62" s="115">
        <v>1</v>
      </c>
      <c r="AW62" s="115">
        <v>1</v>
      </c>
      <c r="AX62" s="115">
        <v>1</v>
      </c>
      <c r="AY62" s="115">
        <v>1</v>
      </c>
      <c r="AZ62" s="115">
        <v>1</v>
      </c>
      <c r="BA62" s="115">
        <v>1</v>
      </c>
      <c r="BB62" s="115">
        <v>1</v>
      </c>
      <c r="BC62" s="115">
        <v>1</v>
      </c>
      <c r="BD62" s="115">
        <v>1</v>
      </c>
      <c r="BE62" s="115">
        <v>1</v>
      </c>
      <c r="BF62" s="115">
        <v>1</v>
      </c>
      <c r="BG62" s="115">
        <v>1</v>
      </c>
      <c r="BH62" s="115">
        <v>1</v>
      </c>
      <c r="BI62" s="115">
        <v>1</v>
      </c>
      <c r="BJ62" s="115">
        <v>1</v>
      </c>
      <c r="BK62" s="115">
        <v>1</v>
      </c>
      <c r="BL62" s="115">
        <v>1</v>
      </c>
      <c r="BM62" s="115">
        <v>1</v>
      </c>
      <c r="BN62" s="115">
        <v>1</v>
      </c>
      <c r="BO62" s="115">
        <v>1</v>
      </c>
      <c r="BP62" s="115">
        <v>1</v>
      </c>
      <c r="BQ62" s="115">
        <v>1</v>
      </c>
      <c r="BR62" s="115">
        <v>1</v>
      </c>
      <c r="BS62" s="115">
        <v>1</v>
      </c>
      <c r="BT62" s="115">
        <v>1</v>
      </c>
      <c r="BU62" s="115">
        <v>1</v>
      </c>
      <c r="BV62" s="115">
        <v>1</v>
      </c>
      <c r="BW62" s="115">
        <v>1</v>
      </c>
      <c r="BX62" s="115">
        <v>1</v>
      </c>
      <c r="BY62" s="115">
        <v>1</v>
      </c>
      <c r="BZ62" s="115">
        <v>1</v>
      </c>
      <c r="CA62" s="115">
        <v>1</v>
      </c>
      <c r="CB62" s="115">
        <v>1</v>
      </c>
      <c r="CC62" s="115">
        <v>1</v>
      </c>
      <c r="CD62" s="115">
        <v>1</v>
      </c>
      <c r="CE62" s="115">
        <v>1</v>
      </c>
      <c r="CF62" s="115">
        <v>1</v>
      </c>
      <c r="CG62" s="115">
        <v>1</v>
      </c>
      <c r="CH62" s="115">
        <v>1</v>
      </c>
      <c r="CI62" s="115">
        <v>1</v>
      </c>
      <c r="CJ62" s="115">
        <v>1</v>
      </c>
      <c r="CK62" s="115">
        <v>1</v>
      </c>
      <c r="CL62" s="115">
        <v>1</v>
      </c>
      <c r="CM62" s="115">
        <v>1</v>
      </c>
      <c r="CN62" s="115">
        <v>1</v>
      </c>
      <c r="CO62" s="115">
        <v>1</v>
      </c>
      <c r="CP62" s="115">
        <v>1</v>
      </c>
      <c r="CQ62" s="115">
        <v>1</v>
      </c>
      <c r="CR62" s="115">
        <v>1</v>
      </c>
      <c r="CS62" s="115">
        <v>1</v>
      </c>
      <c r="CT62" s="115">
        <v>1</v>
      </c>
      <c r="CU62" s="115">
        <v>1</v>
      </c>
      <c r="CV62" s="115">
        <v>1</v>
      </c>
      <c r="CW62" s="115">
        <v>1</v>
      </c>
      <c r="CX62" s="115">
        <v>1</v>
      </c>
      <c r="CY62" s="115">
        <v>1</v>
      </c>
      <c r="CZ62" s="115">
        <v>1</v>
      </c>
      <c r="DA62" s="115">
        <v>1</v>
      </c>
      <c r="DB62" s="115">
        <v>1</v>
      </c>
      <c r="DC62" s="115">
        <v>1</v>
      </c>
      <c r="DD62" s="115">
        <v>1</v>
      </c>
      <c r="DE62" s="115">
        <v>1</v>
      </c>
      <c r="DF62" s="115">
        <v>1</v>
      </c>
      <c r="DG62" s="115">
        <v>1</v>
      </c>
      <c r="DH62" s="115">
        <v>1</v>
      </c>
      <c r="DI62" s="115">
        <v>1</v>
      </c>
      <c r="DJ62" s="115">
        <v>1</v>
      </c>
      <c r="DK62" s="115">
        <v>1</v>
      </c>
      <c r="DL62" s="115">
        <v>1</v>
      </c>
      <c r="DM62" s="115">
        <v>1</v>
      </c>
      <c r="DN62" s="115">
        <v>1</v>
      </c>
      <c r="DO62" s="115">
        <v>1</v>
      </c>
      <c r="DP62" s="115">
        <v>1</v>
      </c>
      <c r="DQ62" s="115">
        <v>1</v>
      </c>
      <c r="DR62" s="115">
        <v>1</v>
      </c>
      <c r="DS62" s="115">
        <v>1</v>
      </c>
      <c r="DT62" s="115">
        <v>1</v>
      </c>
      <c r="DU62" s="115">
        <v>1</v>
      </c>
      <c r="DV62" s="115">
        <v>1</v>
      </c>
      <c r="DW62" s="115">
        <v>1</v>
      </c>
      <c r="DX62" s="115">
        <v>1</v>
      </c>
      <c r="DY62" s="115">
        <v>1</v>
      </c>
      <c r="DZ62" s="115">
        <v>1</v>
      </c>
      <c r="EA62" s="115">
        <v>1</v>
      </c>
      <c r="EB62" s="115">
        <v>1</v>
      </c>
      <c r="EC62" s="115">
        <v>1</v>
      </c>
      <c r="ED62" s="115">
        <v>1</v>
      </c>
      <c r="EE62" s="115">
        <v>1</v>
      </c>
      <c r="EF62" s="115">
        <v>1</v>
      </c>
      <c r="EG62" s="115">
        <v>1</v>
      </c>
      <c r="EH62" s="115">
        <v>1</v>
      </c>
      <c r="EI62" s="115">
        <v>1</v>
      </c>
      <c r="EJ62" s="115">
        <v>1</v>
      </c>
      <c r="EK62" s="115">
        <v>1</v>
      </c>
      <c r="EL62" s="115">
        <v>1</v>
      </c>
      <c r="EM62" s="115">
        <v>1</v>
      </c>
      <c r="EN62" s="115">
        <v>1</v>
      </c>
      <c r="EO62" s="115">
        <v>1</v>
      </c>
      <c r="EP62" s="115">
        <v>1</v>
      </c>
      <c r="EQ62" s="115">
        <v>1</v>
      </c>
      <c r="ER62" s="115">
        <v>1</v>
      </c>
      <c r="ES62" s="115">
        <v>1</v>
      </c>
      <c r="ET62" s="115">
        <v>1</v>
      </c>
      <c r="EU62" s="115">
        <v>1</v>
      </c>
      <c r="EV62" s="115">
        <v>1</v>
      </c>
      <c r="EW62" s="115">
        <v>1</v>
      </c>
      <c r="EX62" s="115">
        <v>1</v>
      </c>
      <c r="EY62" s="115">
        <v>1</v>
      </c>
      <c r="EZ62" s="115">
        <v>1</v>
      </c>
      <c r="FA62" s="115">
        <v>1</v>
      </c>
      <c r="FB62" s="115">
        <v>1</v>
      </c>
      <c r="FC62" s="115">
        <v>1</v>
      </c>
      <c r="FD62" s="115">
        <v>1</v>
      </c>
      <c r="FE62" s="115">
        <v>1</v>
      </c>
      <c r="FF62" s="115">
        <v>1</v>
      </c>
      <c r="FG62" s="115">
        <v>1</v>
      </c>
      <c r="FH62" s="115">
        <v>1</v>
      </c>
      <c r="FI62" s="115">
        <v>1</v>
      </c>
      <c r="FJ62" s="115">
        <v>1</v>
      </c>
      <c r="FK62" s="115">
        <v>1</v>
      </c>
      <c r="FL62" s="115">
        <v>1</v>
      </c>
      <c r="FM62" s="115">
        <v>1</v>
      </c>
      <c r="FN62" s="115">
        <v>1</v>
      </c>
      <c r="FO62" s="115">
        <v>1</v>
      </c>
      <c r="FP62" s="115">
        <v>1</v>
      </c>
      <c r="FQ62" s="115">
        <v>1</v>
      </c>
      <c r="FR62" s="115">
        <v>1</v>
      </c>
      <c r="FS62" s="115">
        <v>1</v>
      </c>
      <c r="FT62" s="115">
        <v>1</v>
      </c>
      <c r="FU62" s="115">
        <v>1</v>
      </c>
      <c r="FV62" s="115">
        <v>1</v>
      </c>
      <c r="FW62" s="115">
        <v>1</v>
      </c>
      <c r="FX62" s="115">
        <v>1</v>
      </c>
      <c r="FY62" s="115">
        <v>1</v>
      </c>
      <c r="FZ62" s="115">
        <v>1</v>
      </c>
      <c r="GA62" s="115">
        <v>1</v>
      </c>
      <c r="GB62" s="115">
        <v>1</v>
      </c>
      <c r="GC62" s="115">
        <v>1</v>
      </c>
      <c r="GD62" s="115">
        <v>1</v>
      </c>
      <c r="GE62" s="115">
        <v>1</v>
      </c>
      <c r="GF62" s="115">
        <v>1</v>
      </c>
      <c r="GG62" s="115">
        <v>1</v>
      </c>
      <c r="GH62" s="115">
        <v>1</v>
      </c>
      <c r="GI62" s="115">
        <v>1</v>
      </c>
      <c r="GJ62" s="115">
        <v>1</v>
      </c>
      <c r="GK62" s="115">
        <v>1</v>
      </c>
      <c r="GL62" s="115">
        <v>1</v>
      </c>
      <c r="GM62" s="115">
        <v>1</v>
      </c>
      <c r="GN62" s="115">
        <v>1</v>
      </c>
      <c r="GO62" s="115">
        <v>1</v>
      </c>
      <c r="GP62" s="115">
        <v>1</v>
      </c>
      <c r="GQ62" s="115">
        <v>1</v>
      </c>
      <c r="GR62" s="115">
        <v>1</v>
      </c>
      <c r="GS62" s="115">
        <v>1</v>
      </c>
      <c r="GT62" s="115">
        <v>1</v>
      </c>
      <c r="GU62" s="115">
        <v>1</v>
      </c>
      <c r="GV62" s="115">
        <v>1</v>
      </c>
      <c r="GW62" s="115">
        <v>1</v>
      </c>
      <c r="GX62" s="115">
        <v>1</v>
      </c>
      <c r="GY62" s="115">
        <v>1</v>
      </c>
      <c r="GZ62" s="115">
        <v>1</v>
      </c>
      <c r="HA62" s="115">
        <v>1</v>
      </c>
      <c r="HB62" s="115">
        <v>1</v>
      </c>
      <c r="HC62" s="115">
        <v>1</v>
      </c>
      <c r="HD62" s="115">
        <v>1</v>
      </c>
      <c r="HE62" s="115">
        <v>1</v>
      </c>
      <c r="HF62" s="115">
        <v>1</v>
      </c>
      <c r="HG62" s="115">
        <v>1</v>
      </c>
      <c r="HH62" s="115">
        <v>1</v>
      </c>
      <c r="HI62" s="115">
        <v>1</v>
      </c>
      <c r="HJ62" s="115">
        <v>1</v>
      </c>
      <c r="HK62" s="115">
        <v>1</v>
      </c>
      <c r="HL62" s="115">
        <v>1</v>
      </c>
      <c r="HM62" s="115">
        <v>1</v>
      </c>
      <c r="HN62" s="115">
        <v>1</v>
      </c>
      <c r="HO62" s="115">
        <v>1</v>
      </c>
      <c r="HP62" s="115">
        <v>1</v>
      </c>
      <c r="HQ62" s="115">
        <v>1</v>
      </c>
      <c r="HR62" s="115">
        <v>1</v>
      </c>
      <c r="HS62" s="115">
        <v>1</v>
      </c>
      <c r="HT62" s="115">
        <v>1</v>
      </c>
      <c r="HU62" s="115">
        <v>1</v>
      </c>
      <c r="HV62" s="115">
        <v>1</v>
      </c>
      <c r="HW62" s="115">
        <v>1</v>
      </c>
      <c r="HX62" s="115">
        <v>1</v>
      </c>
      <c r="HY62" s="115">
        <v>1</v>
      </c>
      <c r="HZ62" s="115">
        <v>1</v>
      </c>
      <c r="IA62" s="115">
        <v>1</v>
      </c>
      <c r="IB62" s="115">
        <v>1</v>
      </c>
      <c r="IC62" s="115">
        <v>1</v>
      </c>
      <c r="ID62" s="115">
        <v>1</v>
      </c>
      <c r="IE62" s="115">
        <v>1</v>
      </c>
      <c r="IF62" s="115">
        <v>1</v>
      </c>
      <c r="IG62" s="115">
        <v>1</v>
      </c>
      <c r="IH62" s="115">
        <v>1</v>
      </c>
      <c r="II62" s="115">
        <v>1</v>
      </c>
      <c r="IJ62" s="115">
        <v>1</v>
      </c>
      <c r="IK62" s="115">
        <v>1</v>
      </c>
      <c r="IL62" s="115">
        <v>1</v>
      </c>
      <c r="IM62" s="115">
        <v>1</v>
      </c>
      <c r="IN62" s="115">
        <v>1</v>
      </c>
      <c r="IO62" s="115">
        <v>1</v>
      </c>
      <c r="IP62" s="115">
        <v>1</v>
      </c>
      <c r="IQ62" s="115">
        <v>1</v>
      </c>
      <c r="IR62" s="115">
        <v>1</v>
      </c>
      <c r="IS62" s="115">
        <v>1</v>
      </c>
      <c r="IT62" s="115">
        <v>1</v>
      </c>
      <c r="IU62" s="115">
        <v>1</v>
      </c>
      <c r="IV62" s="115">
        <v>1</v>
      </c>
      <c r="IW62" s="115">
        <v>1</v>
      </c>
      <c r="IX62" s="115">
        <v>1</v>
      </c>
      <c r="IY62" s="115">
        <v>1</v>
      </c>
      <c r="IZ62" s="115">
        <v>1</v>
      </c>
      <c r="JA62" s="115">
        <v>1</v>
      </c>
      <c r="JB62" s="115">
        <v>1</v>
      </c>
      <c r="JC62" s="115">
        <v>1</v>
      </c>
      <c r="JD62" s="115">
        <v>1</v>
      </c>
      <c r="JE62" s="115">
        <v>1</v>
      </c>
      <c r="JF62" s="115">
        <v>1</v>
      </c>
      <c r="JG62" s="115">
        <v>1</v>
      </c>
      <c r="JH62" s="115">
        <v>1</v>
      </c>
      <c r="JI62" s="115">
        <v>1</v>
      </c>
      <c r="JJ62" s="115">
        <v>1</v>
      </c>
      <c r="JK62" s="115">
        <v>1</v>
      </c>
      <c r="JL62" s="115">
        <v>1</v>
      </c>
      <c r="JM62" s="115">
        <v>1</v>
      </c>
      <c r="JN62" s="115">
        <v>1</v>
      </c>
      <c r="JO62" s="115">
        <v>1</v>
      </c>
      <c r="JP62" s="115">
        <v>1</v>
      </c>
      <c r="JQ62" s="115">
        <v>1</v>
      </c>
      <c r="JR62" s="115">
        <v>1</v>
      </c>
      <c r="JS62" s="115">
        <v>1</v>
      </c>
      <c r="JT62" s="115">
        <v>1</v>
      </c>
      <c r="JU62" s="115">
        <v>1</v>
      </c>
      <c r="JV62" s="115">
        <v>1</v>
      </c>
      <c r="JW62" s="115">
        <v>1</v>
      </c>
      <c r="JX62" s="115">
        <v>1</v>
      </c>
      <c r="JY62" s="115">
        <v>1</v>
      </c>
      <c r="JZ62" s="115">
        <v>1</v>
      </c>
      <c r="KA62" s="115">
        <v>1</v>
      </c>
      <c r="KB62" s="115">
        <v>1</v>
      </c>
      <c r="KC62" s="115">
        <v>1</v>
      </c>
      <c r="KD62" s="115">
        <v>1</v>
      </c>
      <c r="KE62" s="115">
        <v>1</v>
      </c>
      <c r="KF62" s="115">
        <v>1</v>
      </c>
      <c r="KG62" s="115">
        <v>1</v>
      </c>
      <c r="KH62" s="115">
        <v>1</v>
      </c>
      <c r="KI62" s="115">
        <v>1</v>
      </c>
      <c r="KJ62" s="115">
        <v>1</v>
      </c>
      <c r="KK62" s="115">
        <v>1</v>
      </c>
      <c r="KL62" s="115">
        <v>1</v>
      </c>
      <c r="KM62" s="115">
        <v>1</v>
      </c>
      <c r="KN62" s="115">
        <v>1</v>
      </c>
      <c r="KO62" s="115">
        <v>1</v>
      </c>
      <c r="KP62" s="115">
        <v>1</v>
      </c>
      <c r="KQ62" s="115">
        <v>1</v>
      </c>
      <c r="KR62" s="115">
        <v>1</v>
      </c>
      <c r="KS62" s="115">
        <v>1</v>
      </c>
      <c r="KT62" s="115">
        <v>1</v>
      </c>
      <c r="KU62" s="115">
        <v>1</v>
      </c>
      <c r="KV62" s="115">
        <v>1</v>
      </c>
      <c r="KW62" s="115">
        <v>1</v>
      </c>
      <c r="KX62" s="115">
        <v>1</v>
      </c>
      <c r="KY62" s="115">
        <v>1</v>
      </c>
      <c r="KZ62" s="115">
        <v>1</v>
      </c>
      <c r="LA62" s="115">
        <v>1</v>
      </c>
      <c r="LB62" s="115">
        <v>1</v>
      </c>
      <c r="LC62" s="115">
        <v>1</v>
      </c>
      <c r="LD62" s="115">
        <v>1</v>
      </c>
      <c r="LE62" s="115">
        <v>1</v>
      </c>
      <c r="LF62" s="115">
        <v>1</v>
      </c>
      <c r="LG62" s="115">
        <v>1</v>
      </c>
      <c r="LH62" s="115">
        <v>1</v>
      </c>
      <c r="LI62" s="52"/>
      <c r="LJ62" s="52"/>
    </row>
    <row r="63" spans="1:322" s="60" customFormat="1" ht="10.199999999999999" x14ac:dyDescent="0.2">
      <c r="A63" s="52"/>
      <c r="B63" s="52"/>
      <c r="C63" s="52"/>
      <c r="D63" s="52"/>
      <c r="E63" s="101" t="s">
        <v>147</v>
      </c>
      <c r="F63" s="52"/>
      <c r="G63" s="52"/>
      <c r="H63" s="101"/>
      <c r="I63" s="52"/>
      <c r="J63" s="52"/>
      <c r="K63" s="56" t="s">
        <v>82</v>
      </c>
      <c r="L63" s="52"/>
      <c r="M63" s="59"/>
      <c r="N63" s="52"/>
      <c r="O63" s="62"/>
      <c r="P63" s="52"/>
      <c r="Q63" s="52"/>
      <c r="R63" s="102"/>
      <c r="S63" s="52"/>
      <c r="T63" s="12" t="s">
        <v>6</v>
      </c>
      <c r="U63" s="115">
        <v>1</v>
      </c>
      <c r="V63" s="115">
        <v>1</v>
      </c>
      <c r="W63" s="115">
        <v>1</v>
      </c>
      <c r="X63" s="115">
        <v>1</v>
      </c>
      <c r="Y63" s="115">
        <v>1</v>
      </c>
      <c r="Z63" s="115">
        <v>1</v>
      </c>
      <c r="AA63" s="115">
        <v>1</v>
      </c>
      <c r="AB63" s="115">
        <v>1</v>
      </c>
      <c r="AC63" s="115">
        <v>1</v>
      </c>
      <c r="AD63" s="115">
        <v>1</v>
      </c>
      <c r="AE63" s="115">
        <v>1</v>
      </c>
      <c r="AF63" s="115">
        <v>1</v>
      </c>
      <c r="AG63" s="115">
        <v>1</v>
      </c>
      <c r="AH63" s="115">
        <v>1</v>
      </c>
      <c r="AI63" s="115">
        <v>1</v>
      </c>
      <c r="AJ63" s="115">
        <v>1</v>
      </c>
      <c r="AK63" s="115">
        <v>1</v>
      </c>
      <c r="AL63" s="115">
        <v>1</v>
      </c>
      <c r="AM63" s="115">
        <v>1</v>
      </c>
      <c r="AN63" s="115">
        <v>1</v>
      </c>
      <c r="AO63" s="115">
        <v>1</v>
      </c>
      <c r="AP63" s="115">
        <v>1</v>
      </c>
      <c r="AQ63" s="115">
        <v>1</v>
      </c>
      <c r="AR63" s="115">
        <v>1</v>
      </c>
      <c r="AS63" s="115">
        <v>1</v>
      </c>
      <c r="AT63" s="115">
        <v>1</v>
      </c>
      <c r="AU63" s="115">
        <v>1</v>
      </c>
      <c r="AV63" s="115">
        <v>1</v>
      </c>
      <c r="AW63" s="115">
        <v>1</v>
      </c>
      <c r="AX63" s="115">
        <v>1</v>
      </c>
      <c r="AY63" s="115">
        <v>1</v>
      </c>
      <c r="AZ63" s="115">
        <v>1</v>
      </c>
      <c r="BA63" s="115">
        <v>1</v>
      </c>
      <c r="BB63" s="115">
        <v>1</v>
      </c>
      <c r="BC63" s="115">
        <v>1</v>
      </c>
      <c r="BD63" s="115">
        <v>1</v>
      </c>
      <c r="BE63" s="115">
        <v>1</v>
      </c>
      <c r="BF63" s="115">
        <v>1</v>
      </c>
      <c r="BG63" s="115">
        <v>1</v>
      </c>
      <c r="BH63" s="115">
        <v>1</v>
      </c>
      <c r="BI63" s="115">
        <v>1</v>
      </c>
      <c r="BJ63" s="115">
        <v>1</v>
      </c>
      <c r="BK63" s="115">
        <v>1</v>
      </c>
      <c r="BL63" s="115">
        <v>1</v>
      </c>
      <c r="BM63" s="115">
        <v>1</v>
      </c>
      <c r="BN63" s="115">
        <v>1</v>
      </c>
      <c r="BO63" s="115">
        <v>1</v>
      </c>
      <c r="BP63" s="115">
        <v>1</v>
      </c>
      <c r="BQ63" s="115">
        <v>1</v>
      </c>
      <c r="BR63" s="115">
        <v>1</v>
      </c>
      <c r="BS63" s="115">
        <v>1</v>
      </c>
      <c r="BT63" s="115">
        <v>1</v>
      </c>
      <c r="BU63" s="115">
        <v>1</v>
      </c>
      <c r="BV63" s="115">
        <v>1</v>
      </c>
      <c r="BW63" s="115">
        <v>1</v>
      </c>
      <c r="BX63" s="115">
        <v>1</v>
      </c>
      <c r="BY63" s="115">
        <v>1</v>
      </c>
      <c r="BZ63" s="115">
        <v>1</v>
      </c>
      <c r="CA63" s="115">
        <v>1</v>
      </c>
      <c r="CB63" s="115">
        <v>1</v>
      </c>
      <c r="CC63" s="115">
        <v>1</v>
      </c>
      <c r="CD63" s="115">
        <v>1</v>
      </c>
      <c r="CE63" s="115">
        <v>1</v>
      </c>
      <c r="CF63" s="115">
        <v>1</v>
      </c>
      <c r="CG63" s="115">
        <v>1</v>
      </c>
      <c r="CH63" s="115">
        <v>1</v>
      </c>
      <c r="CI63" s="115">
        <v>1</v>
      </c>
      <c r="CJ63" s="115">
        <v>1</v>
      </c>
      <c r="CK63" s="115">
        <v>1</v>
      </c>
      <c r="CL63" s="115">
        <v>1</v>
      </c>
      <c r="CM63" s="115">
        <v>1</v>
      </c>
      <c r="CN63" s="115">
        <v>1</v>
      </c>
      <c r="CO63" s="115">
        <v>1</v>
      </c>
      <c r="CP63" s="115">
        <v>1</v>
      </c>
      <c r="CQ63" s="115">
        <v>1</v>
      </c>
      <c r="CR63" s="115">
        <v>1</v>
      </c>
      <c r="CS63" s="115">
        <v>1</v>
      </c>
      <c r="CT63" s="115">
        <v>1</v>
      </c>
      <c r="CU63" s="115">
        <v>1</v>
      </c>
      <c r="CV63" s="115">
        <v>1</v>
      </c>
      <c r="CW63" s="115">
        <v>1</v>
      </c>
      <c r="CX63" s="115">
        <v>1</v>
      </c>
      <c r="CY63" s="115">
        <v>1</v>
      </c>
      <c r="CZ63" s="115">
        <v>1</v>
      </c>
      <c r="DA63" s="115">
        <v>1</v>
      </c>
      <c r="DB63" s="115">
        <v>1</v>
      </c>
      <c r="DC63" s="115">
        <v>1</v>
      </c>
      <c r="DD63" s="115">
        <v>1</v>
      </c>
      <c r="DE63" s="115">
        <v>1</v>
      </c>
      <c r="DF63" s="115">
        <v>1</v>
      </c>
      <c r="DG63" s="115">
        <v>1</v>
      </c>
      <c r="DH63" s="115">
        <v>1</v>
      </c>
      <c r="DI63" s="115">
        <v>1</v>
      </c>
      <c r="DJ63" s="115">
        <v>1</v>
      </c>
      <c r="DK63" s="115">
        <v>1</v>
      </c>
      <c r="DL63" s="115">
        <v>1</v>
      </c>
      <c r="DM63" s="115">
        <v>1</v>
      </c>
      <c r="DN63" s="115">
        <v>1</v>
      </c>
      <c r="DO63" s="115">
        <v>1</v>
      </c>
      <c r="DP63" s="115">
        <v>1</v>
      </c>
      <c r="DQ63" s="115">
        <v>1</v>
      </c>
      <c r="DR63" s="115">
        <v>1</v>
      </c>
      <c r="DS63" s="115">
        <v>1</v>
      </c>
      <c r="DT63" s="115">
        <v>1</v>
      </c>
      <c r="DU63" s="115">
        <v>1</v>
      </c>
      <c r="DV63" s="115">
        <v>1</v>
      </c>
      <c r="DW63" s="115">
        <v>1</v>
      </c>
      <c r="DX63" s="115">
        <v>1</v>
      </c>
      <c r="DY63" s="115">
        <v>1</v>
      </c>
      <c r="DZ63" s="115">
        <v>1</v>
      </c>
      <c r="EA63" s="115">
        <v>1</v>
      </c>
      <c r="EB63" s="115">
        <v>1</v>
      </c>
      <c r="EC63" s="115">
        <v>1</v>
      </c>
      <c r="ED63" s="115">
        <v>1</v>
      </c>
      <c r="EE63" s="115">
        <v>1</v>
      </c>
      <c r="EF63" s="115">
        <v>1</v>
      </c>
      <c r="EG63" s="115">
        <v>1</v>
      </c>
      <c r="EH63" s="115">
        <v>1</v>
      </c>
      <c r="EI63" s="115">
        <v>1</v>
      </c>
      <c r="EJ63" s="115">
        <v>1</v>
      </c>
      <c r="EK63" s="115">
        <v>1</v>
      </c>
      <c r="EL63" s="115">
        <v>1</v>
      </c>
      <c r="EM63" s="115">
        <v>1</v>
      </c>
      <c r="EN63" s="115">
        <v>1</v>
      </c>
      <c r="EO63" s="115">
        <v>1</v>
      </c>
      <c r="EP63" s="115">
        <v>1</v>
      </c>
      <c r="EQ63" s="115">
        <v>1</v>
      </c>
      <c r="ER63" s="115">
        <v>1</v>
      </c>
      <c r="ES63" s="115">
        <v>1</v>
      </c>
      <c r="ET63" s="115">
        <v>1</v>
      </c>
      <c r="EU63" s="115">
        <v>1</v>
      </c>
      <c r="EV63" s="115">
        <v>1</v>
      </c>
      <c r="EW63" s="115">
        <v>1</v>
      </c>
      <c r="EX63" s="115">
        <v>1</v>
      </c>
      <c r="EY63" s="115">
        <v>1</v>
      </c>
      <c r="EZ63" s="115">
        <v>1</v>
      </c>
      <c r="FA63" s="115">
        <v>1</v>
      </c>
      <c r="FB63" s="115">
        <v>1</v>
      </c>
      <c r="FC63" s="115">
        <v>1</v>
      </c>
      <c r="FD63" s="115">
        <v>1</v>
      </c>
      <c r="FE63" s="115">
        <v>1</v>
      </c>
      <c r="FF63" s="115">
        <v>1</v>
      </c>
      <c r="FG63" s="115">
        <v>1</v>
      </c>
      <c r="FH63" s="115">
        <v>1</v>
      </c>
      <c r="FI63" s="115">
        <v>1</v>
      </c>
      <c r="FJ63" s="115">
        <v>1</v>
      </c>
      <c r="FK63" s="115">
        <v>1</v>
      </c>
      <c r="FL63" s="115">
        <v>1</v>
      </c>
      <c r="FM63" s="115">
        <v>1</v>
      </c>
      <c r="FN63" s="115">
        <v>1</v>
      </c>
      <c r="FO63" s="115">
        <v>1</v>
      </c>
      <c r="FP63" s="115">
        <v>1</v>
      </c>
      <c r="FQ63" s="115">
        <v>1</v>
      </c>
      <c r="FR63" s="115">
        <v>1</v>
      </c>
      <c r="FS63" s="115">
        <v>1</v>
      </c>
      <c r="FT63" s="115">
        <v>1</v>
      </c>
      <c r="FU63" s="115">
        <v>1</v>
      </c>
      <c r="FV63" s="115">
        <v>1</v>
      </c>
      <c r="FW63" s="115">
        <v>1</v>
      </c>
      <c r="FX63" s="115">
        <v>1</v>
      </c>
      <c r="FY63" s="115">
        <v>1</v>
      </c>
      <c r="FZ63" s="115">
        <v>1</v>
      </c>
      <c r="GA63" s="115">
        <v>1</v>
      </c>
      <c r="GB63" s="115">
        <v>1</v>
      </c>
      <c r="GC63" s="115">
        <v>1</v>
      </c>
      <c r="GD63" s="115">
        <v>1</v>
      </c>
      <c r="GE63" s="115">
        <v>1</v>
      </c>
      <c r="GF63" s="115">
        <v>1</v>
      </c>
      <c r="GG63" s="115">
        <v>1</v>
      </c>
      <c r="GH63" s="115">
        <v>1</v>
      </c>
      <c r="GI63" s="115">
        <v>1</v>
      </c>
      <c r="GJ63" s="115">
        <v>1</v>
      </c>
      <c r="GK63" s="115">
        <v>1</v>
      </c>
      <c r="GL63" s="115">
        <v>1</v>
      </c>
      <c r="GM63" s="115">
        <v>1</v>
      </c>
      <c r="GN63" s="115">
        <v>1</v>
      </c>
      <c r="GO63" s="115">
        <v>1</v>
      </c>
      <c r="GP63" s="115">
        <v>1</v>
      </c>
      <c r="GQ63" s="115">
        <v>1</v>
      </c>
      <c r="GR63" s="115">
        <v>1</v>
      </c>
      <c r="GS63" s="115">
        <v>1</v>
      </c>
      <c r="GT63" s="115">
        <v>1</v>
      </c>
      <c r="GU63" s="115">
        <v>1</v>
      </c>
      <c r="GV63" s="115">
        <v>1</v>
      </c>
      <c r="GW63" s="115">
        <v>1</v>
      </c>
      <c r="GX63" s="115">
        <v>1</v>
      </c>
      <c r="GY63" s="115">
        <v>1</v>
      </c>
      <c r="GZ63" s="115">
        <v>1</v>
      </c>
      <c r="HA63" s="115">
        <v>1</v>
      </c>
      <c r="HB63" s="115">
        <v>1</v>
      </c>
      <c r="HC63" s="115">
        <v>1</v>
      </c>
      <c r="HD63" s="115">
        <v>1</v>
      </c>
      <c r="HE63" s="115">
        <v>1</v>
      </c>
      <c r="HF63" s="115">
        <v>1</v>
      </c>
      <c r="HG63" s="115">
        <v>1</v>
      </c>
      <c r="HH63" s="115">
        <v>1</v>
      </c>
      <c r="HI63" s="115">
        <v>1</v>
      </c>
      <c r="HJ63" s="115">
        <v>1</v>
      </c>
      <c r="HK63" s="115">
        <v>1</v>
      </c>
      <c r="HL63" s="115">
        <v>1</v>
      </c>
      <c r="HM63" s="115">
        <v>1</v>
      </c>
      <c r="HN63" s="115">
        <v>1</v>
      </c>
      <c r="HO63" s="115">
        <v>1</v>
      </c>
      <c r="HP63" s="115">
        <v>1</v>
      </c>
      <c r="HQ63" s="115">
        <v>1</v>
      </c>
      <c r="HR63" s="115">
        <v>1</v>
      </c>
      <c r="HS63" s="115">
        <v>1</v>
      </c>
      <c r="HT63" s="115">
        <v>1</v>
      </c>
      <c r="HU63" s="115">
        <v>1</v>
      </c>
      <c r="HV63" s="115">
        <v>1</v>
      </c>
      <c r="HW63" s="115">
        <v>1</v>
      </c>
      <c r="HX63" s="115">
        <v>1</v>
      </c>
      <c r="HY63" s="115">
        <v>1</v>
      </c>
      <c r="HZ63" s="115">
        <v>1</v>
      </c>
      <c r="IA63" s="115">
        <v>1</v>
      </c>
      <c r="IB63" s="115">
        <v>1</v>
      </c>
      <c r="IC63" s="115">
        <v>1</v>
      </c>
      <c r="ID63" s="115">
        <v>1</v>
      </c>
      <c r="IE63" s="115">
        <v>1</v>
      </c>
      <c r="IF63" s="115">
        <v>1</v>
      </c>
      <c r="IG63" s="115">
        <v>1</v>
      </c>
      <c r="IH63" s="115">
        <v>1</v>
      </c>
      <c r="II63" s="115">
        <v>1</v>
      </c>
      <c r="IJ63" s="115">
        <v>1</v>
      </c>
      <c r="IK63" s="115">
        <v>1</v>
      </c>
      <c r="IL63" s="115">
        <v>1</v>
      </c>
      <c r="IM63" s="115">
        <v>1</v>
      </c>
      <c r="IN63" s="115">
        <v>1</v>
      </c>
      <c r="IO63" s="115">
        <v>1</v>
      </c>
      <c r="IP63" s="115">
        <v>1</v>
      </c>
      <c r="IQ63" s="115">
        <v>1</v>
      </c>
      <c r="IR63" s="115">
        <v>1</v>
      </c>
      <c r="IS63" s="115">
        <v>1</v>
      </c>
      <c r="IT63" s="115">
        <v>1</v>
      </c>
      <c r="IU63" s="115">
        <v>1</v>
      </c>
      <c r="IV63" s="115">
        <v>1</v>
      </c>
      <c r="IW63" s="115">
        <v>1</v>
      </c>
      <c r="IX63" s="115">
        <v>1</v>
      </c>
      <c r="IY63" s="115">
        <v>1</v>
      </c>
      <c r="IZ63" s="115">
        <v>1</v>
      </c>
      <c r="JA63" s="115">
        <v>1</v>
      </c>
      <c r="JB63" s="115">
        <v>1</v>
      </c>
      <c r="JC63" s="115">
        <v>1</v>
      </c>
      <c r="JD63" s="115">
        <v>1</v>
      </c>
      <c r="JE63" s="115">
        <v>1</v>
      </c>
      <c r="JF63" s="115">
        <v>1</v>
      </c>
      <c r="JG63" s="115">
        <v>1</v>
      </c>
      <c r="JH63" s="115">
        <v>1</v>
      </c>
      <c r="JI63" s="115">
        <v>1</v>
      </c>
      <c r="JJ63" s="115">
        <v>1</v>
      </c>
      <c r="JK63" s="115">
        <v>1</v>
      </c>
      <c r="JL63" s="115">
        <v>1</v>
      </c>
      <c r="JM63" s="115">
        <v>1</v>
      </c>
      <c r="JN63" s="115">
        <v>1</v>
      </c>
      <c r="JO63" s="115">
        <v>1</v>
      </c>
      <c r="JP63" s="115">
        <v>1</v>
      </c>
      <c r="JQ63" s="115">
        <v>1</v>
      </c>
      <c r="JR63" s="115">
        <v>1</v>
      </c>
      <c r="JS63" s="115">
        <v>1</v>
      </c>
      <c r="JT63" s="115">
        <v>1</v>
      </c>
      <c r="JU63" s="115">
        <v>1</v>
      </c>
      <c r="JV63" s="115">
        <v>1</v>
      </c>
      <c r="JW63" s="115">
        <v>1</v>
      </c>
      <c r="JX63" s="115">
        <v>1</v>
      </c>
      <c r="JY63" s="115">
        <v>1</v>
      </c>
      <c r="JZ63" s="115">
        <v>1</v>
      </c>
      <c r="KA63" s="115">
        <v>1</v>
      </c>
      <c r="KB63" s="115">
        <v>1</v>
      </c>
      <c r="KC63" s="115">
        <v>1</v>
      </c>
      <c r="KD63" s="115">
        <v>1</v>
      </c>
      <c r="KE63" s="115">
        <v>1</v>
      </c>
      <c r="KF63" s="115">
        <v>1</v>
      </c>
      <c r="KG63" s="115">
        <v>1</v>
      </c>
      <c r="KH63" s="115">
        <v>1</v>
      </c>
      <c r="KI63" s="115">
        <v>1</v>
      </c>
      <c r="KJ63" s="115">
        <v>1</v>
      </c>
      <c r="KK63" s="115">
        <v>1</v>
      </c>
      <c r="KL63" s="115">
        <v>1</v>
      </c>
      <c r="KM63" s="115">
        <v>1</v>
      </c>
      <c r="KN63" s="115">
        <v>1</v>
      </c>
      <c r="KO63" s="115">
        <v>1</v>
      </c>
      <c r="KP63" s="115">
        <v>1</v>
      </c>
      <c r="KQ63" s="115">
        <v>1</v>
      </c>
      <c r="KR63" s="115">
        <v>1</v>
      </c>
      <c r="KS63" s="115">
        <v>1</v>
      </c>
      <c r="KT63" s="115">
        <v>1</v>
      </c>
      <c r="KU63" s="115">
        <v>1</v>
      </c>
      <c r="KV63" s="115">
        <v>1</v>
      </c>
      <c r="KW63" s="115">
        <v>1</v>
      </c>
      <c r="KX63" s="115">
        <v>1</v>
      </c>
      <c r="KY63" s="115">
        <v>1</v>
      </c>
      <c r="KZ63" s="115">
        <v>1</v>
      </c>
      <c r="LA63" s="115">
        <v>1</v>
      </c>
      <c r="LB63" s="115">
        <v>1</v>
      </c>
      <c r="LC63" s="115">
        <v>1</v>
      </c>
      <c r="LD63" s="115">
        <v>1</v>
      </c>
      <c r="LE63" s="115">
        <v>1</v>
      </c>
      <c r="LF63" s="115">
        <v>1</v>
      </c>
      <c r="LG63" s="115">
        <v>1</v>
      </c>
      <c r="LH63" s="115">
        <v>1</v>
      </c>
      <c r="LI63" s="52"/>
      <c r="LJ63" s="52"/>
    </row>
    <row r="64" spans="1:322" s="60" customFormat="1" ht="10.199999999999999" x14ac:dyDescent="0.2">
      <c r="A64" s="52"/>
      <c r="B64" s="52"/>
      <c r="C64" s="52"/>
      <c r="D64" s="52"/>
      <c r="E64" s="101" t="s">
        <v>148</v>
      </c>
      <c r="F64" s="52"/>
      <c r="G64" s="52"/>
      <c r="H64" s="101"/>
      <c r="I64" s="52"/>
      <c r="J64" s="52"/>
      <c r="K64" s="56" t="s">
        <v>82</v>
      </c>
      <c r="L64" s="52"/>
      <c r="M64" s="59"/>
      <c r="N64" s="52"/>
      <c r="O64" s="62"/>
      <c r="P64" s="52"/>
      <c r="Q64" s="52"/>
      <c r="R64" s="102"/>
      <c r="S64" s="52"/>
      <c r="T64" s="12" t="s">
        <v>6</v>
      </c>
      <c r="U64" s="115">
        <v>1</v>
      </c>
      <c r="V64" s="115">
        <v>1</v>
      </c>
      <c r="W64" s="115">
        <v>1</v>
      </c>
      <c r="X64" s="115">
        <v>1</v>
      </c>
      <c r="Y64" s="115">
        <v>1</v>
      </c>
      <c r="Z64" s="115">
        <v>1</v>
      </c>
      <c r="AA64" s="115">
        <v>1</v>
      </c>
      <c r="AB64" s="115">
        <v>1</v>
      </c>
      <c r="AC64" s="115">
        <v>1</v>
      </c>
      <c r="AD64" s="115">
        <v>1</v>
      </c>
      <c r="AE64" s="115">
        <v>1</v>
      </c>
      <c r="AF64" s="115">
        <v>1</v>
      </c>
      <c r="AG64" s="115">
        <v>1</v>
      </c>
      <c r="AH64" s="115">
        <v>1</v>
      </c>
      <c r="AI64" s="115">
        <v>1</v>
      </c>
      <c r="AJ64" s="115">
        <v>1</v>
      </c>
      <c r="AK64" s="115">
        <v>1</v>
      </c>
      <c r="AL64" s="115">
        <v>1</v>
      </c>
      <c r="AM64" s="115">
        <v>1</v>
      </c>
      <c r="AN64" s="115">
        <v>1</v>
      </c>
      <c r="AO64" s="115">
        <v>1</v>
      </c>
      <c r="AP64" s="115">
        <v>1</v>
      </c>
      <c r="AQ64" s="115">
        <v>1</v>
      </c>
      <c r="AR64" s="115">
        <v>1</v>
      </c>
      <c r="AS64" s="115">
        <v>1</v>
      </c>
      <c r="AT64" s="115">
        <v>1</v>
      </c>
      <c r="AU64" s="115">
        <v>1</v>
      </c>
      <c r="AV64" s="115">
        <v>1</v>
      </c>
      <c r="AW64" s="115">
        <v>1</v>
      </c>
      <c r="AX64" s="115">
        <v>1</v>
      </c>
      <c r="AY64" s="115">
        <v>1</v>
      </c>
      <c r="AZ64" s="115">
        <v>1</v>
      </c>
      <c r="BA64" s="115">
        <v>1</v>
      </c>
      <c r="BB64" s="115">
        <v>1</v>
      </c>
      <c r="BC64" s="115">
        <v>1</v>
      </c>
      <c r="BD64" s="115">
        <v>1</v>
      </c>
      <c r="BE64" s="115">
        <v>1</v>
      </c>
      <c r="BF64" s="115">
        <v>1</v>
      </c>
      <c r="BG64" s="115">
        <v>1</v>
      </c>
      <c r="BH64" s="115">
        <v>1</v>
      </c>
      <c r="BI64" s="115">
        <v>1</v>
      </c>
      <c r="BJ64" s="115">
        <v>1</v>
      </c>
      <c r="BK64" s="115">
        <v>1</v>
      </c>
      <c r="BL64" s="115">
        <v>1</v>
      </c>
      <c r="BM64" s="115">
        <v>1</v>
      </c>
      <c r="BN64" s="115">
        <v>1</v>
      </c>
      <c r="BO64" s="115">
        <v>1</v>
      </c>
      <c r="BP64" s="115">
        <v>1</v>
      </c>
      <c r="BQ64" s="115">
        <v>1</v>
      </c>
      <c r="BR64" s="115">
        <v>1</v>
      </c>
      <c r="BS64" s="115">
        <v>1</v>
      </c>
      <c r="BT64" s="115">
        <v>1</v>
      </c>
      <c r="BU64" s="115">
        <v>1</v>
      </c>
      <c r="BV64" s="115">
        <v>1</v>
      </c>
      <c r="BW64" s="115">
        <v>1</v>
      </c>
      <c r="BX64" s="115">
        <v>1</v>
      </c>
      <c r="BY64" s="115">
        <v>1</v>
      </c>
      <c r="BZ64" s="115">
        <v>1</v>
      </c>
      <c r="CA64" s="115">
        <v>1</v>
      </c>
      <c r="CB64" s="115">
        <v>1</v>
      </c>
      <c r="CC64" s="115">
        <v>1</v>
      </c>
      <c r="CD64" s="115">
        <v>1</v>
      </c>
      <c r="CE64" s="115">
        <v>1</v>
      </c>
      <c r="CF64" s="115">
        <v>1</v>
      </c>
      <c r="CG64" s="115">
        <v>1</v>
      </c>
      <c r="CH64" s="115">
        <v>1</v>
      </c>
      <c r="CI64" s="115">
        <v>1</v>
      </c>
      <c r="CJ64" s="115">
        <v>1</v>
      </c>
      <c r="CK64" s="115">
        <v>1</v>
      </c>
      <c r="CL64" s="115">
        <v>1</v>
      </c>
      <c r="CM64" s="115">
        <v>1</v>
      </c>
      <c r="CN64" s="115">
        <v>1</v>
      </c>
      <c r="CO64" s="115">
        <v>1</v>
      </c>
      <c r="CP64" s="115">
        <v>1</v>
      </c>
      <c r="CQ64" s="115">
        <v>1</v>
      </c>
      <c r="CR64" s="115">
        <v>1</v>
      </c>
      <c r="CS64" s="115">
        <v>1</v>
      </c>
      <c r="CT64" s="115">
        <v>1</v>
      </c>
      <c r="CU64" s="115">
        <v>1</v>
      </c>
      <c r="CV64" s="115">
        <v>1</v>
      </c>
      <c r="CW64" s="115">
        <v>1</v>
      </c>
      <c r="CX64" s="115">
        <v>1</v>
      </c>
      <c r="CY64" s="115">
        <v>1</v>
      </c>
      <c r="CZ64" s="115">
        <v>1</v>
      </c>
      <c r="DA64" s="115">
        <v>1</v>
      </c>
      <c r="DB64" s="115">
        <v>1</v>
      </c>
      <c r="DC64" s="115">
        <v>1</v>
      </c>
      <c r="DD64" s="115">
        <v>1</v>
      </c>
      <c r="DE64" s="115">
        <v>1</v>
      </c>
      <c r="DF64" s="115">
        <v>1</v>
      </c>
      <c r="DG64" s="115">
        <v>1</v>
      </c>
      <c r="DH64" s="115">
        <v>1</v>
      </c>
      <c r="DI64" s="115">
        <v>1</v>
      </c>
      <c r="DJ64" s="115">
        <v>1</v>
      </c>
      <c r="DK64" s="115">
        <v>1</v>
      </c>
      <c r="DL64" s="115">
        <v>1</v>
      </c>
      <c r="DM64" s="115">
        <v>1</v>
      </c>
      <c r="DN64" s="115">
        <v>1</v>
      </c>
      <c r="DO64" s="115">
        <v>1</v>
      </c>
      <c r="DP64" s="115">
        <v>1</v>
      </c>
      <c r="DQ64" s="115">
        <v>1</v>
      </c>
      <c r="DR64" s="115">
        <v>1</v>
      </c>
      <c r="DS64" s="115">
        <v>1</v>
      </c>
      <c r="DT64" s="115">
        <v>1</v>
      </c>
      <c r="DU64" s="115">
        <v>1</v>
      </c>
      <c r="DV64" s="115">
        <v>1</v>
      </c>
      <c r="DW64" s="115">
        <v>1</v>
      </c>
      <c r="DX64" s="115">
        <v>1</v>
      </c>
      <c r="DY64" s="115">
        <v>1</v>
      </c>
      <c r="DZ64" s="115">
        <v>1</v>
      </c>
      <c r="EA64" s="115">
        <v>1</v>
      </c>
      <c r="EB64" s="115">
        <v>1</v>
      </c>
      <c r="EC64" s="115">
        <v>1</v>
      </c>
      <c r="ED64" s="115">
        <v>1</v>
      </c>
      <c r="EE64" s="115">
        <v>1</v>
      </c>
      <c r="EF64" s="115">
        <v>1</v>
      </c>
      <c r="EG64" s="115">
        <v>1</v>
      </c>
      <c r="EH64" s="115">
        <v>1</v>
      </c>
      <c r="EI64" s="115">
        <v>1</v>
      </c>
      <c r="EJ64" s="115">
        <v>1</v>
      </c>
      <c r="EK64" s="115">
        <v>1</v>
      </c>
      <c r="EL64" s="115">
        <v>1</v>
      </c>
      <c r="EM64" s="115">
        <v>1</v>
      </c>
      <c r="EN64" s="115">
        <v>1</v>
      </c>
      <c r="EO64" s="115">
        <v>1</v>
      </c>
      <c r="EP64" s="115">
        <v>1</v>
      </c>
      <c r="EQ64" s="115">
        <v>1</v>
      </c>
      <c r="ER64" s="115">
        <v>1</v>
      </c>
      <c r="ES64" s="115">
        <v>1</v>
      </c>
      <c r="ET64" s="115">
        <v>1</v>
      </c>
      <c r="EU64" s="115">
        <v>1</v>
      </c>
      <c r="EV64" s="115">
        <v>1</v>
      </c>
      <c r="EW64" s="115">
        <v>1</v>
      </c>
      <c r="EX64" s="115">
        <v>1</v>
      </c>
      <c r="EY64" s="115">
        <v>1</v>
      </c>
      <c r="EZ64" s="115">
        <v>1</v>
      </c>
      <c r="FA64" s="115">
        <v>1</v>
      </c>
      <c r="FB64" s="115">
        <v>1</v>
      </c>
      <c r="FC64" s="115">
        <v>1</v>
      </c>
      <c r="FD64" s="115">
        <v>1</v>
      </c>
      <c r="FE64" s="115">
        <v>1</v>
      </c>
      <c r="FF64" s="115">
        <v>1</v>
      </c>
      <c r="FG64" s="115">
        <v>1</v>
      </c>
      <c r="FH64" s="115">
        <v>1</v>
      </c>
      <c r="FI64" s="115">
        <v>1</v>
      </c>
      <c r="FJ64" s="115">
        <v>1</v>
      </c>
      <c r="FK64" s="115">
        <v>1</v>
      </c>
      <c r="FL64" s="115">
        <v>1</v>
      </c>
      <c r="FM64" s="115">
        <v>1</v>
      </c>
      <c r="FN64" s="115">
        <v>1</v>
      </c>
      <c r="FO64" s="115">
        <v>1</v>
      </c>
      <c r="FP64" s="115">
        <v>1</v>
      </c>
      <c r="FQ64" s="115">
        <v>1</v>
      </c>
      <c r="FR64" s="115">
        <v>1</v>
      </c>
      <c r="FS64" s="115">
        <v>1</v>
      </c>
      <c r="FT64" s="115">
        <v>1</v>
      </c>
      <c r="FU64" s="115">
        <v>1</v>
      </c>
      <c r="FV64" s="115">
        <v>1</v>
      </c>
      <c r="FW64" s="115">
        <v>1</v>
      </c>
      <c r="FX64" s="115">
        <v>1</v>
      </c>
      <c r="FY64" s="115">
        <v>1</v>
      </c>
      <c r="FZ64" s="115">
        <v>1</v>
      </c>
      <c r="GA64" s="115">
        <v>1</v>
      </c>
      <c r="GB64" s="115">
        <v>1</v>
      </c>
      <c r="GC64" s="115">
        <v>1</v>
      </c>
      <c r="GD64" s="115">
        <v>1</v>
      </c>
      <c r="GE64" s="115">
        <v>1</v>
      </c>
      <c r="GF64" s="115">
        <v>1</v>
      </c>
      <c r="GG64" s="115">
        <v>1</v>
      </c>
      <c r="GH64" s="115">
        <v>1</v>
      </c>
      <c r="GI64" s="115">
        <v>1</v>
      </c>
      <c r="GJ64" s="115">
        <v>1</v>
      </c>
      <c r="GK64" s="115">
        <v>1</v>
      </c>
      <c r="GL64" s="115">
        <v>1</v>
      </c>
      <c r="GM64" s="115">
        <v>1</v>
      </c>
      <c r="GN64" s="115">
        <v>1</v>
      </c>
      <c r="GO64" s="115">
        <v>1</v>
      </c>
      <c r="GP64" s="115">
        <v>1</v>
      </c>
      <c r="GQ64" s="115">
        <v>1</v>
      </c>
      <c r="GR64" s="115">
        <v>1</v>
      </c>
      <c r="GS64" s="115">
        <v>1</v>
      </c>
      <c r="GT64" s="115">
        <v>1</v>
      </c>
      <c r="GU64" s="115">
        <v>1</v>
      </c>
      <c r="GV64" s="115">
        <v>1</v>
      </c>
      <c r="GW64" s="115">
        <v>1</v>
      </c>
      <c r="GX64" s="115">
        <v>1</v>
      </c>
      <c r="GY64" s="115">
        <v>1</v>
      </c>
      <c r="GZ64" s="115">
        <v>1</v>
      </c>
      <c r="HA64" s="115">
        <v>1</v>
      </c>
      <c r="HB64" s="115">
        <v>1</v>
      </c>
      <c r="HC64" s="115">
        <v>1</v>
      </c>
      <c r="HD64" s="115">
        <v>1</v>
      </c>
      <c r="HE64" s="115">
        <v>1</v>
      </c>
      <c r="HF64" s="115">
        <v>1</v>
      </c>
      <c r="HG64" s="115">
        <v>1</v>
      </c>
      <c r="HH64" s="115">
        <v>1</v>
      </c>
      <c r="HI64" s="115">
        <v>1</v>
      </c>
      <c r="HJ64" s="115">
        <v>1</v>
      </c>
      <c r="HK64" s="115">
        <v>1</v>
      </c>
      <c r="HL64" s="115">
        <v>1</v>
      </c>
      <c r="HM64" s="115">
        <v>1</v>
      </c>
      <c r="HN64" s="115">
        <v>1</v>
      </c>
      <c r="HO64" s="115">
        <v>1</v>
      </c>
      <c r="HP64" s="115">
        <v>1</v>
      </c>
      <c r="HQ64" s="115">
        <v>1</v>
      </c>
      <c r="HR64" s="115">
        <v>1</v>
      </c>
      <c r="HS64" s="115">
        <v>1</v>
      </c>
      <c r="HT64" s="115">
        <v>1</v>
      </c>
      <c r="HU64" s="115">
        <v>1</v>
      </c>
      <c r="HV64" s="115">
        <v>1</v>
      </c>
      <c r="HW64" s="115">
        <v>1</v>
      </c>
      <c r="HX64" s="115">
        <v>1</v>
      </c>
      <c r="HY64" s="115">
        <v>1</v>
      </c>
      <c r="HZ64" s="115">
        <v>1</v>
      </c>
      <c r="IA64" s="115">
        <v>1</v>
      </c>
      <c r="IB64" s="115">
        <v>1</v>
      </c>
      <c r="IC64" s="115">
        <v>1</v>
      </c>
      <c r="ID64" s="115">
        <v>1</v>
      </c>
      <c r="IE64" s="115">
        <v>1</v>
      </c>
      <c r="IF64" s="115">
        <v>1</v>
      </c>
      <c r="IG64" s="115">
        <v>1</v>
      </c>
      <c r="IH64" s="115">
        <v>1</v>
      </c>
      <c r="II64" s="115">
        <v>1</v>
      </c>
      <c r="IJ64" s="115">
        <v>1</v>
      </c>
      <c r="IK64" s="115">
        <v>1</v>
      </c>
      <c r="IL64" s="115">
        <v>1</v>
      </c>
      <c r="IM64" s="115">
        <v>1</v>
      </c>
      <c r="IN64" s="115">
        <v>1</v>
      </c>
      <c r="IO64" s="115">
        <v>1</v>
      </c>
      <c r="IP64" s="115">
        <v>1</v>
      </c>
      <c r="IQ64" s="115">
        <v>1</v>
      </c>
      <c r="IR64" s="115">
        <v>1</v>
      </c>
      <c r="IS64" s="115">
        <v>1</v>
      </c>
      <c r="IT64" s="115">
        <v>1</v>
      </c>
      <c r="IU64" s="115">
        <v>1</v>
      </c>
      <c r="IV64" s="115">
        <v>1</v>
      </c>
      <c r="IW64" s="115">
        <v>1</v>
      </c>
      <c r="IX64" s="115">
        <v>1</v>
      </c>
      <c r="IY64" s="115">
        <v>1</v>
      </c>
      <c r="IZ64" s="115">
        <v>1</v>
      </c>
      <c r="JA64" s="115">
        <v>1</v>
      </c>
      <c r="JB64" s="115">
        <v>1</v>
      </c>
      <c r="JC64" s="115">
        <v>1</v>
      </c>
      <c r="JD64" s="115">
        <v>1</v>
      </c>
      <c r="JE64" s="115">
        <v>1</v>
      </c>
      <c r="JF64" s="115">
        <v>1</v>
      </c>
      <c r="JG64" s="115">
        <v>1</v>
      </c>
      <c r="JH64" s="115">
        <v>1</v>
      </c>
      <c r="JI64" s="115">
        <v>1</v>
      </c>
      <c r="JJ64" s="115">
        <v>1</v>
      </c>
      <c r="JK64" s="115">
        <v>1</v>
      </c>
      <c r="JL64" s="115">
        <v>1</v>
      </c>
      <c r="JM64" s="115">
        <v>1</v>
      </c>
      <c r="JN64" s="115">
        <v>1</v>
      </c>
      <c r="JO64" s="115">
        <v>1</v>
      </c>
      <c r="JP64" s="115">
        <v>1</v>
      </c>
      <c r="JQ64" s="115">
        <v>1</v>
      </c>
      <c r="JR64" s="115">
        <v>1</v>
      </c>
      <c r="JS64" s="115">
        <v>1</v>
      </c>
      <c r="JT64" s="115">
        <v>1</v>
      </c>
      <c r="JU64" s="115">
        <v>1</v>
      </c>
      <c r="JV64" s="115">
        <v>1</v>
      </c>
      <c r="JW64" s="115">
        <v>1</v>
      </c>
      <c r="JX64" s="115">
        <v>1</v>
      </c>
      <c r="JY64" s="115">
        <v>1</v>
      </c>
      <c r="JZ64" s="115">
        <v>1</v>
      </c>
      <c r="KA64" s="115">
        <v>1</v>
      </c>
      <c r="KB64" s="115">
        <v>1</v>
      </c>
      <c r="KC64" s="115">
        <v>1</v>
      </c>
      <c r="KD64" s="115">
        <v>1</v>
      </c>
      <c r="KE64" s="115">
        <v>1</v>
      </c>
      <c r="KF64" s="115">
        <v>1</v>
      </c>
      <c r="KG64" s="115">
        <v>1</v>
      </c>
      <c r="KH64" s="115">
        <v>1</v>
      </c>
      <c r="KI64" s="115">
        <v>1</v>
      </c>
      <c r="KJ64" s="115">
        <v>1</v>
      </c>
      <c r="KK64" s="115">
        <v>1</v>
      </c>
      <c r="KL64" s="115">
        <v>1</v>
      </c>
      <c r="KM64" s="115">
        <v>1</v>
      </c>
      <c r="KN64" s="115">
        <v>1</v>
      </c>
      <c r="KO64" s="115">
        <v>1</v>
      </c>
      <c r="KP64" s="115">
        <v>1</v>
      </c>
      <c r="KQ64" s="115">
        <v>1</v>
      </c>
      <c r="KR64" s="115">
        <v>1</v>
      </c>
      <c r="KS64" s="115">
        <v>1</v>
      </c>
      <c r="KT64" s="115">
        <v>1</v>
      </c>
      <c r="KU64" s="115">
        <v>1</v>
      </c>
      <c r="KV64" s="115">
        <v>1</v>
      </c>
      <c r="KW64" s="115">
        <v>1</v>
      </c>
      <c r="KX64" s="115">
        <v>1</v>
      </c>
      <c r="KY64" s="115">
        <v>1</v>
      </c>
      <c r="KZ64" s="115">
        <v>1</v>
      </c>
      <c r="LA64" s="115">
        <v>1</v>
      </c>
      <c r="LB64" s="115">
        <v>1</v>
      </c>
      <c r="LC64" s="115">
        <v>1</v>
      </c>
      <c r="LD64" s="115">
        <v>1</v>
      </c>
      <c r="LE64" s="115">
        <v>1</v>
      </c>
      <c r="LF64" s="115">
        <v>1</v>
      </c>
      <c r="LG64" s="115">
        <v>1</v>
      </c>
      <c r="LH64" s="115">
        <v>1</v>
      </c>
      <c r="LI64" s="52"/>
      <c r="LJ64" s="52"/>
    </row>
    <row r="65" spans="1:322" s="60" customFormat="1" ht="10.199999999999999" x14ac:dyDescent="0.2">
      <c r="A65" s="52"/>
      <c r="B65" s="52"/>
      <c r="C65" s="52"/>
      <c r="D65" s="52"/>
      <c r="E65" s="101" t="s">
        <v>149</v>
      </c>
      <c r="F65" s="52"/>
      <c r="G65" s="52"/>
      <c r="H65" s="101"/>
      <c r="I65" s="52"/>
      <c r="J65" s="52"/>
      <c r="K65" s="56" t="s">
        <v>82</v>
      </c>
      <c r="L65" s="52"/>
      <c r="M65" s="59"/>
      <c r="N65" s="52"/>
      <c r="O65" s="62"/>
      <c r="P65" s="52"/>
      <c r="Q65" s="52"/>
      <c r="R65" s="102"/>
      <c r="S65" s="52"/>
      <c r="T65" s="12" t="s">
        <v>6</v>
      </c>
      <c r="U65" s="115">
        <v>1</v>
      </c>
      <c r="V65" s="115">
        <v>1</v>
      </c>
      <c r="W65" s="115">
        <v>1</v>
      </c>
      <c r="X65" s="115">
        <v>1</v>
      </c>
      <c r="Y65" s="115">
        <v>1</v>
      </c>
      <c r="Z65" s="115">
        <v>1</v>
      </c>
      <c r="AA65" s="115">
        <v>1</v>
      </c>
      <c r="AB65" s="115">
        <v>1</v>
      </c>
      <c r="AC65" s="115">
        <v>1</v>
      </c>
      <c r="AD65" s="115">
        <v>1</v>
      </c>
      <c r="AE65" s="115">
        <v>1</v>
      </c>
      <c r="AF65" s="115">
        <v>1</v>
      </c>
      <c r="AG65" s="115">
        <v>1</v>
      </c>
      <c r="AH65" s="115">
        <v>1</v>
      </c>
      <c r="AI65" s="115">
        <v>1</v>
      </c>
      <c r="AJ65" s="115">
        <v>1</v>
      </c>
      <c r="AK65" s="115">
        <v>1</v>
      </c>
      <c r="AL65" s="115">
        <v>1</v>
      </c>
      <c r="AM65" s="115">
        <v>1</v>
      </c>
      <c r="AN65" s="115">
        <v>1</v>
      </c>
      <c r="AO65" s="115">
        <v>1</v>
      </c>
      <c r="AP65" s="115">
        <v>1</v>
      </c>
      <c r="AQ65" s="115">
        <v>1</v>
      </c>
      <c r="AR65" s="115">
        <v>1</v>
      </c>
      <c r="AS65" s="115">
        <v>1</v>
      </c>
      <c r="AT65" s="115">
        <v>1</v>
      </c>
      <c r="AU65" s="115">
        <v>1</v>
      </c>
      <c r="AV65" s="115">
        <v>1</v>
      </c>
      <c r="AW65" s="115">
        <v>1</v>
      </c>
      <c r="AX65" s="115">
        <v>1</v>
      </c>
      <c r="AY65" s="115">
        <v>1</v>
      </c>
      <c r="AZ65" s="115">
        <v>1</v>
      </c>
      <c r="BA65" s="115">
        <v>1</v>
      </c>
      <c r="BB65" s="115">
        <v>1</v>
      </c>
      <c r="BC65" s="115">
        <v>1</v>
      </c>
      <c r="BD65" s="115">
        <v>1</v>
      </c>
      <c r="BE65" s="115">
        <v>1</v>
      </c>
      <c r="BF65" s="115">
        <v>1</v>
      </c>
      <c r="BG65" s="115">
        <v>1</v>
      </c>
      <c r="BH65" s="115">
        <v>1</v>
      </c>
      <c r="BI65" s="115">
        <v>1</v>
      </c>
      <c r="BJ65" s="115">
        <v>1</v>
      </c>
      <c r="BK65" s="115">
        <v>1</v>
      </c>
      <c r="BL65" s="115">
        <v>1</v>
      </c>
      <c r="BM65" s="115">
        <v>1</v>
      </c>
      <c r="BN65" s="115">
        <v>1</v>
      </c>
      <c r="BO65" s="115">
        <v>1</v>
      </c>
      <c r="BP65" s="115">
        <v>1</v>
      </c>
      <c r="BQ65" s="115">
        <v>1</v>
      </c>
      <c r="BR65" s="115">
        <v>1</v>
      </c>
      <c r="BS65" s="115">
        <v>1</v>
      </c>
      <c r="BT65" s="115">
        <v>1</v>
      </c>
      <c r="BU65" s="115">
        <v>1</v>
      </c>
      <c r="BV65" s="115">
        <v>1</v>
      </c>
      <c r="BW65" s="115">
        <v>1</v>
      </c>
      <c r="BX65" s="115">
        <v>1</v>
      </c>
      <c r="BY65" s="115">
        <v>1</v>
      </c>
      <c r="BZ65" s="115">
        <v>1</v>
      </c>
      <c r="CA65" s="115">
        <v>1</v>
      </c>
      <c r="CB65" s="115">
        <v>1</v>
      </c>
      <c r="CC65" s="115">
        <v>1</v>
      </c>
      <c r="CD65" s="115">
        <v>1</v>
      </c>
      <c r="CE65" s="115">
        <v>1</v>
      </c>
      <c r="CF65" s="115">
        <v>1</v>
      </c>
      <c r="CG65" s="115">
        <v>1</v>
      </c>
      <c r="CH65" s="115">
        <v>1</v>
      </c>
      <c r="CI65" s="115">
        <v>1</v>
      </c>
      <c r="CJ65" s="115">
        <v>1</v>
      </c>
      <c r="CK65" s="115">
        <v>1</v>
      </c>
      <c r="CL65" s="115">
        <v>1</v>
      </c>
      <c r="CM65" s="115">
        <v>1</v>
      </c>
      <c r="CN65" s="115">
        <v>1</v>
      </c>
      <c r="CO65" s="115">
        <v>1</v>
      </c>
      <c r="CP65" s="115">
        <v>1</v>
      </c>
      <c r="CQ65" s="115">
        <v>1</v>
      </c>
      <c r="CR65" s="115">
        <v>1</v>
      </c>
      <c r="CS65" s="115">
        <v>1</v>
      </c>
      <c r="CT65" s="115">
        <v>1</v>
      </c>
      <c r="CU65" s="115">
        <v>1</v>
      </c>
      <c r="CV65" s="115">
        <v>1</v>
      </c>
      <c r="CW65" s="115">
        <v>1</v>
      </c>
      <c r="CX65" s="115">
        <v>1</v>
      </c>
      <c r="CY65" s="115">
        <v>1</v>
      </c>
      <c r="CZ65" s="115">
        <v>1</v>
      </c>
      <c r="DA65" s="115">
        <v>1</v>
      </c>
      <c r="DB65" s="115">
        <v>1</v>
      </c>
      <c r="DC65" s="115">
        <v>1</v>
      </c>
      <c r="DD65" s="115">
        <v>1</v>
      </c>
      <c r="DE65" s="115">
        <v>1</v>
      </c>
      <c r="DF65" s="115">
        <v>1</v>
      </c>
      <c r="DG65" s="115">
        <v>1</v>
      </c>
      <c r="DH65" s="115">
        <v>1</v>
      </c>
      <c r="DI65" s="115">
        <v>1</v>
      </c>
      <c r="DJ65" s="115">
        <v>1</v>
      </c>
      <c r="DK65" s="115">
        <v>1</v>
      </c>
      <c r="DL65" s="115">
        <v>1</v>
      </c>
      <c r="DM65" s="115">
        <v>1</v>
      </c>
      <c r="DN65" s="115">
        <v>1</v>
      </c>
      <c r="DO65" s="115">
        <v>1</v>
      </c>
      <c r="DP65" s="115">
        <v>1</v>
      </c>
      <c r="DQ65" s="115">
        <v>1</v>
      </c>
      <c r="DR65" s="115">
        <v>1</v>
      </c>
      <c r="DS65" s="115">
        <v>1</v>
      </c>
      <c r="DT65" s="115">
        <v>1</v>
      </c>
      <c r="DU65" s="115">
        <v>1</v>
      </c>
      <c r="DV65" s="115">
        <v>1</v>
      </c>
      <c r="DW65" s="115">
        <v>1</v>
      </c>
      <c r="DX65" s="115">
        <v>1</v>
      </c>
      <c r="DY65" s="115">
        <v>1</v>
      </c>
      <c r="DZ65" s="115">
        <v>1</v>
      </c>
      <c r="EA65" s="115">
        <v>1</v>
      </c>
      <c r="EB65" s="115">
        <v>1</v>
      </c>
      <c r="EC65" s="115">
        <v>1</v>
      </c>
      <c r="ED65" s="115">
        <v>1</v>
      </c>
      <c r="EE65" s="115">
        <v>1</v>
      </c>
      <c r="EF65" s="115">
        <v>1</v>
      </c>
      <c r="EG65" s="115">
        <v>1</v>
      </c>
      <c r="EH65" s="115">
        <v>1</v>
      </c>
      <c r="EI65" s="115">
        <v>1</v>
      </c>
      <c r="EJ65" s="115">
        <v>1</v>
      </c>
      <c r="EK65" s="115">
        <v>1</v>
      </c>
      <c r="EL65" s="115">
        <v>1</v>
      </c>
      <c r="EM65" s="115">
        <v>1</v>
      </c>
      <c r="EN65" s="115">
        <v>1</v>
      </c>
      <c r="EO65" s="115">
        <v>1</v>
      </c>
      <c r="EP65" s="115">
        <v>1</v>
      </c>
      <c r="EQ65" s="115">
        <v>1</v>
      </c>
      <c r="ER65" s="115">
        <v>1</v>
      </c>
      <c r="ES65" s="115">
        <v>1</v>
      </c>
      <c r="ET65" s="115">
        <v>1</v>
      </c>
      <c r="EU65" s="115">
        <v>1</v>
      </c>
      <c r="EV65" s="115">
        <v>1</v>
      </c>
      <c r="EW65" s="115">
        <v>1</v>
      </c>
      <c r="EX65" s="115">
        <v>1</v>
      </c>
      <c r="EY65" s="115">
        <v>1</v>
      </c>
      <c r="EZ65" s="115">
        <v>1</v>
      </c>
      <c r="FA65" s="115">
        <v>1</v>
      </c>
      <c r="FB65" s="115">
        <v>1</v>
      </c>
      <c r="FC65" s="115">
        <v>1</v>
      </c>
      <c r="FD65" s="115">
        <v>1</v>
      </c>
      <c r="FE65" s="115">
        <v>1</v>
      </c>
      <c r="FF65" s="115">
        <v>1</v>
      </c>
      <c r="FG65" s="115">
        <v>1</v>
      </c>
      <c r="FH65" s="115">
        <v>1</v>
      </c>
      <c r="FI65" s="115">
        <v>1</v>
      </c>
      <c r="FJ65" s="115">
        <v>1</v>
      </c>
      <c r="FK65" s="115">
        <v>1</v>
      </c>
      <c r="FL65" s="115">
        <v>1</v>
      </c>
      <c r="FM65" s="115">
        <v>1</v>
      </c>
      <c r="FN65" s="115">
        <v>1</v>
      </c>
      <c r="FO65" s="115">
        <v>1</v>
      </c>
      <c r="FP65" s="115">
        <v>1</v>
      </c>
      <c r="FQ65" s="115">
        <v>1</v>
      </c>
      <c r="FR65" s="115">
        <v>1</v>
      </c>
      <c r="FS65" s="115">
        <v>1</v>
      </c>
      <c r="FT65" s="115">
        <v>1</v>
      </c>
      <c r="FU65" s="115">
        <v>1</v>
      </c>
      <c r="FV65" s="115">
        <v>1</v>
      </c>
      <c r="FW65" s="115">
        <v>1</v>
      </c>
      <c r="FX65" s="115">
        <v>1</v>
      </c>
      <c r="FY65" s="115">
        <v>1</v>
      </c>
      <c r="FZ65" s="115">
        <v>1</v>
      </c>
      <c r="GA65" s="115">
        <v>1</v>
      </c>
      <c r="GB65" s="115">
        <v>1</v>
      </c>
      <c r="GC65" s="115">
        <v>1</v>
      </c>
      <c r="GD65" s="115">
        <v>1</v>
      </c>
      <c r="GE65" s="115">
        <v>1</v>
      </c>
      <c r="GF65" s="115">
        <v>1</v>
      </c>
      <c r="GG65" s="115">
        <v>1</v>
      </c>
      <c r="GH65" s="115">
        <v>1</v>
      </c>
      <c r="GI65" s="115">
        <v>1</v>
      </c>
      <c r="GJ65" s="115">
        <v>1</v>
      </c>
      <c r="GK65" s="115">
        <v>1</v>
      </c>
      <c r="GL65" s="115">
        <v>1</v>
      </c>
      <c r="GM65" s="115">
        <v>1</v>
      </c>
      <c r="GN65" s="115">
        <v>1</v>
      </c>
      <c r="GO65" s="115">
        <v>1</v>
      </c>
      <c r="GP65" s="115">
        <v>1</v>
      </c>
      <c r="GQ65" s="115">
        <v>1</v>
      </c>
      <c r="GR65" s="115">
        <v>1</v>
      </c>
      <c r="GS65" s="115">
        <v>1</v>
      </c>
      <c r="GT65" s="115">
        <v>1</v>
      </c>
      <c r="GU65" s="115">
        <v>1</v>
      </c>
      <c r="GV65" s="115">
        <v>1</v>
      </c>
      <c r="GW65" s="115">
        <v>1</v>
      </c>
      <c r="GX65" s="115">
        <v>1</v>
      </c>
      <c r="GY65" s="115">
        <v>1</v>
      </c>
      <c r="GZ65" s="115">
        <v>1</v>
      </c>
      <c r="HA65" s="115">
        <v>1</v>
      </c>
      <c r="HB65" s="115">
        <v>1</v>
      </c>
      <c r="HC65" s="115">
        <v>1</v>
      </c>
      <c r="HD65" s="115">
        <v>1</v>
      </c>
      <c r="HE65" s="115">
        <v>1</v>
      </c>
      <c r="HF65" s="115">
        <v>1</v>
      </c>
      <c r="HG65" s="115">
        <v>1</v>
      </c>
      <c r="HH65" s="115">
        <v>1</v>
      </c>
      <c r="HI65" s="115">
        <v>1</v>
      </c>
      <c r="HJ65" s="115">
        <v>1</v>
      </c>
      <c r="HK65" s="115">
        <v>1</v>
      </c>
      <c r="HL65" s="115">
        <v>1</v>
      </c>
      <c r="HM65" s="115">
        <v>1</v>
      </c>
      <c r="HN65" s="115">
        <v>1</v>
      </c>
      <c r="HO65" s="115">
        <v>1</v>
      </c>
      <c r="HP65" s="115">
        <v>1</v>
      </c>
      <c r="HQ65" s="115">
        <v>1</v>
      </c>
      <c r="HR65" s="115">
        <v>1</v>
      </c>
      <c r="HS65" s="115">
        <v>1</v>
      </c>
      <c r="HT65" s="115">
        <v>1</v>
      </c>
      <c r="HU65" s="115">
        <v>1</v>
      </c>
      <c r="HV65" s="115">
        <v>1</v>
      </c>
      <c r="HW65" s="115">
        <v>1</v>
      </c>
      <c r="HX65" s="115">
        <v>1</v>
      </c>
      <c r="HY65" s="115">
        <v>1</v>
      </c>
      <c r="HZ65" s="115">
        <v>1</v>
      </c>
      <c r="IA65" s="115">
        <v>1</v>
      </c>
      <c r="IB65" s="115">
        <v>1</v>
      </c>
      <c r="IC65" s="115">
        <v>1</v>
      </c>
      <c r="ID65" s="115">
        <v>1</v>
      </c>
      <c r="IE65" s="115">
        <v>1</v>
      </c>
      <c r="IF65" s="115">
        <v>1</v>
      </c>
      <c r="IG65" s="115">
        <v>1</v>
      </c>
      <c r="IH65" s="115">
        <v>1</v>
      </c>
      <c r="II65" s="115">
        <v>1</v>
      </c>
      <c r="IJ65" s="115">
        <v>1</v>
      </c>
      <c r="IK65" s="115">
        <v>1</v>
      </c>
      <c r="IL65" s="115">
        <v>1</v>
      </c>
      <c r="IM65" s="115">
        <v>1</v>
      </c>
      <c r="IN65" s="115">
        <v>1</v>
      </c>
      <c r="IO65" s="115">
        <v>1</v>
      </c>
      <c r="IP65" s="115">
        <v>1</v>
      </c>
      <c r="IQ65" s="115">
        <v>1</v>
      </c>
      <c r="IR65" s="115">
        <v>1</v>
      </c>
      <c r="IS65" s="115">
        <v>1</v>
      </c>
      <c r="IT65" s="115">
        <v>1</v>
      </c>
      <c r="IU65" s="115">
        <v>1</v>
      </c>
      <c r="IV65" s="115">
        <v>1</v>
      </c>
      <c r="IW65" s="115">
        <v>1</v>
      </c>
      <c r="IX65" s="115">
        <v>1</v>
      </c>
      <c r="IY65" s="115">
        <v>1</v>
      </c>
      <c r="IZ65" s="115">
        <v>1</v>
      </c>
      <c r="JA65" s="115">
        <v>1</v>
      </c>
      <c r="JB65" s="115">
        <v>1</v>
      </c>
      <c r="JC65" s="115">
        <v>1</v>
      </c>
      <c r="JD65" s="115">
        <v>1</v>
      </c>
      <c r="JE65" s="115">
        <v>1</v>
      </c>
      <c r="JF65" s="115">
        <v>1</v>
      </c>
      <c r="JG65" s="115">
        <v>1</v>
      </c>
      <c r="JH65" s="115">
        <v>1</v>
      </c>
      <c r="JI65" s="115">
        <v>1</v>
      </c>
      <c r="JJ65" s="115">
        <v>1</v>
      </c>
      <c r="JK65" s="115">
        <v>1</v>
      </c>
      <c r="JL65" s="115">
        <v>1</v>
      </c>
      <c r="JM65" s="115">
        <v>1</v>
      </c>
      <c r="JN65" s="115">
        <v>1</v>
      </c>
      <c r="JO65" s="115">
        <v>1</v>
      </c>
      <c r="JP65" s="115">
        <v>1</v>
      </c>
      <c r="JQ65" s="115">
        <v>1</v>
      </c>
      <c r="JR65" s="115">
        <v>1</v>
      </c>
      <c r="JS65" s="115">
        <v>1</v>
      </c>
      <c r="JT65" s="115">
        <v>1</v>
      </c>
      <c r="JU65" s="115">
        <v>1</v>
      </c>
      <c r="JV65" s="115">
        <v>1</v>
      </c>
      <c r="JW65" s="115">
        <v>1</v>
      </c>
      <c r="JX65" s="115">
        <v>1</v>
      </c>
      <c r="JY65" s="115">
        <v>1</v>
      </c>
      <c r="JZ65" s="115">
        <v>1</v>
      </c>
      <c r="KA65" s="115">
        <v>1</v>
      </c>
      <c r="KB65" s="115">
        <v>1</v>
      </c>
      <c r="KC65" s="115">
        <v>1</v>
      </c>
      <c r="KD65" s="115">
        <v>1</v>
      </c>
      <c r="KE65" s="115">
        <v>1</v>
      </c>
      <c r="KF65" s="115">
        <v>1</v>
      </c>
      <c r="KG65" s="115">
        <v>1</v>
      </c>
      <c r="KH65" s="115">
        <v>1</v>
      </c>
      <c r="KI65" s="115">
        <v>1</v>
      </c>
      <c r="KJ65" s="115">
        <v>1</v>
      </c>
      <c r="KK65" s="115">
        <v>1</v>
      </c>
      <c r="KL65" s="115">
        <v>1</v>
      </c>
      <c r="KM65" s="115">
        <v>1</v>
      </c>
      <c r="KN65" s="115">
        <v>1</v>
      </c>
      <c r="KO65" s="115">
        <v>1</v>
      </c>
      <c r="KP65" s="115">
        <v>1</v>
      </c>
      <c r="KQ65" s="115">
        <v>1</v>
      </c>
      <c r="KR65" s="115">
        <v>1</v>
      </c>
      <c r="KS65" s="115">
        <v>1</v>
      </c>
      <c r="KT65" s="115">
        <v>1</v>
      </c>
      <c r="KU65" s="115">
        <v>1</v>
      </c>
      <c r="KV65" s="115">
        <v>1</v>
      </c>
      <c r="KW65" s="115">
        <v>1</v>
      </c>
      <c r="KX65" s="115">
        <v>1</v>
      </c>
      <c r="KY65" s="115">
        <v>1</v>
      </c>
      <c r="KZ65" s="115">
        <v>1</v>
      </c>
      <c r="LA65" s="115">
        <v>1</v>
      </c>
      <c r="LB65" s="115">
        <v>1</v>
      </c>
      <c r="LC65" s="115">
        <v>1</v>
      </c>
      <c r="LD65" s="115">
        <v>1</v>
      </c>
      <c r="LE65" s="115">
        <v>1</v>
      </c>
      <c r="LF65" s="115">
        <v>1</v>
      </c>
      <c r="LG65" s="115">
        <v>1</v>
      </c>
      <c r="LH65" s="115">
        <v>1</v>
      </c>
      <c r="LI65" s="52"/>
      <c r="LJ65" s="52"/>
    </row>
    <row r="66" spans="1:322" s="3" customFormat="1" ht="10.199999999999999" x14ac:dyDescent="0.2">
      <c r="A66" s="5"/>
      <c r="B66" s="5"/>
      <c r="C66" s="5"/>
      <c r="D66" s="5"/>
      <c r="E66" s="145" t="s">
        <v>150</v>
      </c>
      <c r="F66" s="5"/>
      <c r="G66" s="5"/>
      <c r="H66" s="145"/>
      <c r="I66" s="5"/>
      <c r="J66" s="5"/>
      <c r="K66" s="50" t="s">
        <v>82</v>
      </c>
      <c r="L66" s="5"/>
      <c r="M66" s="12"/>
      <c r="N66" s="5"/>
      <c r="O66" s="19"/>
      <c r="P66" s="5"/>
      <c r="Q66" s="5"/>
      <c r="R66" s="69"/>
      <c r="S66" s="5"/>
      <c r="T66" s="5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5"/>
      <c r="LJ66" s="5"/>
    </row>
    <row r="67" spans="1:322" s="60" customFormat="1" ht="10.199999999999999" x14ac:dyDescent="0.2">
      <c r="A67" s="52"/>
      <c r="B67" s="52"/>
      <c r="C67" s="52"/>
      <c r="D67" s="52"/>
      <c r="E67" s="101" t="s">
        <v>152</v>
      </c>
      <c r="F67" s="52"/>
      <c r="G67" s="52"/>
      <c r="H67" s="101"/>
      <c r="I67" s="52"/>
      <c r="J67" s="52"/>
      <c r="K67" s="56" t="s">
        <v>82</v>
      </c>
      <c r="L67" s="52"/>
      <c r="M67" s="59"/>
      <c r="N67" s="52"/>
      <c r="O67" s="62"/>
      <c r="P67" s="52"/>
      <c r="Q67" s="52"/>
      <c r="R67" s="102"/>
      <c r="S67" s="52"/>
      <c r="T67" s="12" t="s">
        <v>6</v>
      </c>
      <c r="U67" s="115">
        <v>1</v>
      </c>
      <c r="V67" s="115">
        <v>1</v>
      </c>
      <c r="W67" s="115">
        <v>1</v>
      </c>
      <c r="X67" s="115">
        <v>1</v>
      </c>
      <c r="Y67" s="115">
        <v>1</v>
      </c>
      <c r="Z67" s="115">
        <v>1</v>
      </c>
      <c r="AA67" s="115">
        <v>1</v>
      </c>
      <c r="AB67" s="115">
        <v>1</v>
      </c>
      <c r="AC67" s="115">
        <v>1</v>
      </c>
      <c r="AD67" s="115">
        <v>1</v>
      </c>
      <c r="AE67" s="115">
        <v>1</v>
      </c>
      <c r="AF67" s="115">
        <v>1</v>
      </c>
      <c r="AG67" s="115">
        <v>1</v>
      </c>
      <c r="AH67" s="115">
        <v>1</v>
      </c>
      <c r="AI67" s="115">
        <v>1</v>
      </c>
      <c r="AJ67" s="115">
        <v>1</v>
      </c>
      <c r="AK67" s="115">
        <v>1</v>
      </c>
      <c r="AL67" s="115">
        <v>1</v>
      </c>
      <c r="AM67" s="115">
        <v>1</v>
      </c>
      <c r="AN67" s="115">
        <v>1</v>
      </c>
      <c r="AO67" s="115">
        <v>1</v>
      </c>
      <c r="AP67" s="115">
        <v>1</v>
      </c>
      <c r="AQ67" s="115">
        <v>1</v>
      </c>
      <c r="AR67" s="115">
        <v>1</v>
      </c>
      <c r="AS67" s="115">
        <v>1</v>
      </c>
      <c r="AT67" s="115">
        <v>1</v>
      </c>
      <c r="AU67" s="115">
        <v>1</v>
      </c>
      <c r="AV67" s="115">
        <v>1</v>
      </c>
      <c r="AW67" s="115">
        <v>1</v>
      </c>
      <c r="AX67" s="115">
        <v>1</v>
      </c>
      <c r="AY67" s="115">
        <v>1</v>
      </c>
      <c r="AZ67" s="115">
        <v>1</v>
      </c>
      <c r="BA67" s="115">
        <v>1</v>
      </c>
      <c r="BB67" s="115">
        <v>1</v>
      </c>
      <c r="BC67" s="115">
        <v>1</v>
      </c>
      <c r="BD67" s="115">
        <v>1</v>
      </c>
      <c r="BE67" s="115">
        <v>1</v>
      </c>
      <c r="BF67" s="115">
        <v>1</v>
      </c>
      <c r="BG67" s="115">
        <v>1</v>
      </c>
      <c r="BH67" s="115">
        <v>1</v>
      </c>
      <c r="BI67" s="115">
        <v>1</v>
      </c>
      <c r="BJ67" s="115">
        <v>1</v>
      </c>
      <c r="BK67" s="115">
        <v>1</v>
      </c>
      <c r="BL67" s="115">
        <v>1</v>
      </c>
      <c r="BM67" s="115">
        <v>1</v>
      </c>
      <c r="BN67" s="115">
        <v>1</v>
      </c>
      <c r="BO67" s="115">
        <v>1</v>
      </c>
      <c r="BP67" s="115">
        <v>1</v>
      </c>
      <c r="BQ67" s="115">
        <v>1</v>
      </c>
      <c r="BR67" s="115">
        <v>1</v>
      </c>
      <c r="BS67" s="115">
        <v>1</v>
      </c>
      <c r="BT67" s="115">
        <v>1</v>
      </c>
      <c r="BU67" s="115">
        <v>1</v>
      </c>
      <c r="BV67" s="115">
        <v>1</v>
      </c>
      <c r="BW67" s="115">
        <v>1</v>
      </c>
      <c r="BX67" s="115">
        <v>1</v>
      </c>
      <c r="BY67" s="115">
        <v>1</v>
      </c>
      <c r="BZ67" s="115">
        <v>1</v>
      </c>
      <c r="CA67" s="115">
        <v>1</v>
      </c>
      <c r="CB67" s="115">
        <v>1</v>
      </c>
      <c r="CC67" s="115">
        <v>1</v>
      </c>
      <c r="CD67" s="115">
        <v>1</v>
      </c>
      <c r="CE67" s="115">
        <v>1</v>
      </c>
      <c r="CF67" s="115">
        <v>1</v>
      </c>
      <c r="CG67" s="115">
        <v>1</v>
      </c>
      <c r="CH67" s="115">
        <v>1</v>
      </c>
      <c r="CI67" s="115">
        <v>1</v>
      </c>
      <c r="CJ67" s="115">
        <v>1</v>
      </c>
      <c r="CK67" s="115">
        <v>1</v>
      </c>
      <c r="CL67" s="115">
        <v>1</v>
      </c>
      <c r="CM67" s="115">
        <v>1</v>
      </c>
      <c r="CN67" s="115">
        <v>1</v>
      </c>
      <c r="CO67" s="115">
        <v>1</v>
      </c>
      <c r="CP67" s="115">
        <v>1</v>
      </c>
      <c r="CQ67" s="115">
        <v>1</v>
      </c>
      <c r="CR67" s="115">
        <v>1</v>
      </c>
      <c r="CS67" s="115">
        <v>1</v>
      </c>
      <c r="CT67" s="115">
        <v>1</v>
      </c>
      <c r="CU67" s="115">
        <v>1</v>
      </c>
      <c r="CV67" s="115">
        <v>1</v>
      </c>
      <c r="CW67" s="115">
        <v>1</v>
      </c>
      <c r="CX67" s="115">
        <v>1</v>
      </c>
      <c r="CY67" s="115">
        <v>1</v>
      </c>
      <c r="CZ67" s="115">
        <v>1</v>
      </c>
      <c r="DA67" s="115">
        <v>1</v>
      </c>
      <c r="DB67" s="115">
        <v>1</v>
      </c>
      <c r="DC67" s="115">
        <v>1</v>
      </c>
      <c r="DD67" s="115">
        <v>1</v>
      </c>
      <c r="DE67" s="115">
        <v>1</v>
      </c>
      <c r="DF67" s="115">
        <v>1</v>
      </c>
      <c r="DG67" s="115">
        <v>1</v>
      </c>
      <c r="DH67" s="115">
        <v>1</v>
      </c>
      <c r="DI67" s="115">
        <v>1</v>
      </c>
      <c r="DJ67" s="115">
        <v>1</v>
      </c>
      <c r="DK67" s="115">
        <v>1</v>
      </c>
      <c r="DL67" s="115">
        <v>1</v>
      </c>
      <c r="DM67" s="115">
        <v>1</v>
      </c>
      <c r="DN67" s="115">
        <v>1</v>
      </c>
      <c r="DO67" s="115">
        <v>1</v>
      </c>
      <c r="DP67" s="115">
        <v>1</v>
      </c>
      <c r="DQ67" s="115">
        <v>1</v>
      </c>
      <c r="DR67" s="115">
        <v>1</v>
      </c>
      <c r="DS67" s="115">
        <v>1</v>
      </c>
      <c r="DT67" s="115">
        <v>1</v>
      </c>
      <c r="DU67" s="115">
        <v>1</v>
      </c>
      <c r="DV67" s="115">
        <v>1</v>
      </c>
      <c r="DW67" s="115">
        <v>1</v>
      </c>
      <c r="DX67" s="115">
        <v>1</v>
      </c>
      <c r="DY67" s="115">
        <v>1</v>
      </c>
      <c r="DZ67" s="115">
        <v>1</v>
      </c>
      <c r="EA67" s="115">
        <v>1</v>
      </c>
      <c r="EB67" s="115">
        <v>1</v>
      </c>
      <c r="EC67" s="115">
        <v>1</v>
      </c>
      <c r="ED67" s="115">
        <v>1</v>
      </c>
      <c r="EE67" s="115">
        <v>1</v>
      </c>
      <c r="EF67" s="115">
        <v>1</v>
      </c>
      <c r="EG67" s="115">
        <v>1</v>
      </c>
      <c r="EH67" s="115">
        <v>1</v>
      </c>
      <c r="EI67" s="115">
        <v>1</v>
      </c>
      <c r="EJ67" s="115">
        <v>1</v>
      </c>
      <c r="EK67" s="115">
        <v>1</v>
      </c>
      <c r="EL67" s="115">
        <v>1</v>
      </c>
      <c r="EM67" s="115">
        <v>1</v>
      </c>
      <c r="EN67" s="115">
        <v>1</v>
      </c>
      <c r="EO67" s="115">
        <v>1</v>
      </c>
      <c r="EP67" s="115">
        <v>1</v>
      </c>
      <c r="EQ67" s="115">
        <v>1</v>
      </c>
      <c r="ER67" s="115">
        <v>1</v>
      </c>
      <c r="ES67" s="115">
        <v>1</v>
      </c>
      <c r="ET67" s="115">
        <v>1</v>
      </c>
      <c r="EU67" s="115">
        <v>1</v>
      </c>
      <c r="EV67" s="115">
        <v>1</v>
      </c>
      <c r="EW67" s="115">
        <v>1</v>
      </c>
      <c r="EX67" s="115">
        <v>1</v>
      </c>
      <c r="EY67" s="115">
        <v>1</v>
      </c>
      <c r="EZ67" s="115">
        <v>1</v>
      </c>
      <c r="FA67" s="115">
        <v>1</v>
      </c>
      <c r="FB67" s="115">
        <v>1</v>
      </c>
      <c r="FC67" s="115">
        <v>1</v>
      </c>
      <c r="FD67" s="115">
        <v>1</v>
      </c>
      <c r="FE67" s="115">
        <v>1</v>
      </c>
      <c r="FF67" s="115">
        <v>1</v>
      </c>
      <c r="FG67" s="115">
        <v>1</v>
      </c>
      <c r="FH67" s="115">
        <v>1</v>
      </c>
      <c r="FI67" s="115">
        <v>1</v>
      </c>
      <c r="FJ67" s="115">
        <v>1</v>
      </c>
      <c r="FK67" s="115">
        <v>1</v>
      </c>
      <c r="FL67" s="115">
        <v>1</v>
      </c>
      <c r="FM67" s="115">
        <v>1</v>
      </c>
      <c r="FN67" s="115">
        <v>1</v>
      </c>
      <c r="FO67" s="115">
        <v>1</v>
      </c>
      <c r="FP67" s="115">
        <v>1</v>
      </c>
      <c r="FQ67" s="115">
        <v>1</v>
      </c>
      <c r="FR67" s="115">
        <v>1</v>
      </c>
      <c r="FS67" s="115">
        <v>1</v>
      </c>
      <c r="FT67" s="115">
        <v>1</v>
      </c>
      <c r="FU67" s="115">
        <v>1</v>
      </c>
      <c r="FV67" s="115">
        <v>1</v>
      </c>
      <c r="FW67" s="115">
        <v>1</v>
      </c>
      <c r="FX67" s="115">
        <v>1</v>
      </c>
      <c r="FY67" s="115">
        <v>1</v>
      </c>
      <c r="FZ67" s="115">
        <v>1</v>
      </c>
      <c r="GA67" s="115">
        <v>1</v>
      </c>
      <c r="GB67" s="115">
        <v>1</v>
      </c>
      <c r="GC67" s="115">
        <v>1</v>
      </c>
      <c r="GD67" s="115">
        <v>1</v>
      </c>
      <c r="GE67" s="115">
        <v>1</v>
      </c>
      <c r="GF67" s="115">
        <v>1</v>
      </c>
      <c r="GG67" s="115">
        <v>1</v>
      </c>
      <c r="GH67" s="115">
        <v>1</v>
      </c>
      <c r="GI67" s="115">
        <v>1</v>
      </c>
      <c r="GJ67" s="115">
        <v>1</v>
      </c>
      <c r="GK67" s="115">
        <v>1</v>
      </c>
      <c r="GL67" s="115">
        <v>1</v>
      </c>
      <c r="GM67" s="115">
        <v>1</v>
      </c>
      <c r="GN67" s="115">
        <v>1</v>
      </c>
      <c r="GO67" s="115">
        <v>1</v>
      </c>
      <c r="GP67" s="115">
        <v>1</v>
      </c>
      <c r="GQ67" s="115">
        <v>1</v>
      </c>
      <c r="GR67" s="115">
        <v>1</v>
      </c>
      <c r="GS67" s="115">
        <v>1</v>
      </c>
      <c r="GT67" s="115">
        <v>1</v>
      </c>
      <c r="GU67" s="115">
        <v>1</v>
      </c>
      <c r="GV67" s="115">
        <v>1</v>
      </c>
      <c r="GW67" s="115">
        <v>1</v>
      </c>
      <c r="GX67" s="115">
        <v>1</v>
      </c>
      <c r="GY67" s="115">
        <v>1</v>
      </c>
      <c r="GZ67" s="115">
        <v>1</v>
      </c>
      <c r="HA67" s="115">
        <v>1</v>
      </c>
      <c r="HB67" s="115">
        <v>1</v>
      </c>
      <c r="HC67" s="115">
        <v>1</v>
      </c>
      <c r="HD67" s="115">
        <v>1</v>
      </c>
      <c r="HE67" s="115">
        <v>1</v>
      </c>
      <c r="HF67" s="115">
        <v>1</v>
      </c>
      <c r="HG67" s="115">
        <v>1</v>
      </c>
      <c r="HH67" s="115">
        <v>1</v>
      </c>
      <c r="HI67" s="115">
        <v>1</v>
      </c>
      <c r="HJ67" s="115">
        <v>1</v>
      </c>
      <c r="HK67" s="115">
        <v>1</v>
      </c>
      <c r="HL67" s="115">
        <v>1</v>
      </c>
      <c r="HM67" s="115">
        <v>1</v>
      </c>
      <c r="HN67" s="115">
        <v>1</v>
      </c>
      <c r="HO67" s="115">
        <v>1</v>
      </c>
      <c r="HP67" s="115">
        <v>1</v>
      </c>
      <c r="HQ67" s="115">
        <v>1</v>
      </c>
      <c r="HR67" s="115">
        <v>1</v>
      </c>
      <c r="HS67" s="115">
        <v>1</v>
      </c>
      <c r="HT67" s="115">
        <v>1</v>
      </c>
      <c r="HU67" s="115">
        <v>1</v>
      </c>
      <c r="HV67" s="115">
        <v>1</v>
      </c>
      <c r="HW67" s="115">
        <v>1</v>
      </c>
      <c r="HX67" s="115">
        <v>1</v>
      </c>
      <c r="HY67" s="115">
        <v>1</v>
      </c>
      <c r="HZ67" s="115">
        <v>1</v>
      </c>
      <c r="IA67" s="115">
        <v>1</v>
      </c>
      <c r="IB67" s="115">
        <v>1</v>
      </c>
      <c r="IC67" s="115">
        <v>1</v>
      </c>
      <c r="ID67" s="115">
        <v>1</v>
      </c>
      <c r="IE67" s="115">
        <v>1</v>
      </c>
      <c r="IF67" s="115">
        <v>1</v>
      </c>
      <c r="IG67" s="115">
        <v>1</v>
      </c>
      <c r="IH67" s="115">
        <v>1</v>
      </c>
      <c r="II67" s="115">
        <v>1</v>
      </c>
      <c r="IJ67" s="115">
        <v>1</v>
      </c>
      <c r="IK67" s="115">
        <v>1</v>
      </c>
      <c r="IL67" s="115">
        <v>1</v>
      </c>
      <c r="IM67" s="115">
        <v>1</v>
      </c>
      <c r="IN67" s="115">
        <v>1</v>
      </c>
      <c r="IO67" s="115">
        <v>1</v>
      </c>
      <c r="IP67" s="115">
        <v>1</v>
      </c>
      <c r="IQ67" s="115">
        <v>1</v>
      </c>
      <c r="IR67" s="115">
        <v>1</v>
      </c>
      <c r="IS67" s="115">
        <v>1</v>
      </c>
      <c r="IT67" s="115">
        <v>1</v>
      </c>
      <c r="IU67" s="115">
        <v>1</v>
      </c>
      <c r="IV67" s="115">
        <v>1</v>
      </c>
      <c r="IW67" s="115">
        <v>1</v>
      </c>
      <c r="IX67" s="115">
        <v>1</v>
      </c>
      <c r="IY67" s="115">
        <v>1</v>
      </c>
      <c r="IZ67" s="115">
        <v>1</v>
      </c>
      <c r="JA67" s="115">
        <v>1</v>
      </c>
      <c r="JB67" s="115">
        <v>1</v>
      </c>
      <c r="JC67" s="115">
        <v>1</v>
      </c>
      <c r="JD67" s="115">
        <v>1</v>
      </c>
      <c r="JE67" s="115">
        <v>1</v>
      </c>
      <c r="JF67" s="115">
        <v>1</v>
      </c>
      <c r="JG67" s="115">
        <v>1</v>
      </c>
      <c r="JH67" s="115">
        <v>1</v>
      </c>
      <c r="JI67" s="115">
        <v>1</v>
      </c>
      <c r="JJ67" s="115">
        <v>1</v>
      </c>
      <c r="JK67" s="115">
        <v>1</v>
      </c>
      <c r="JL67" s="115">
        <v>1</v>
      </c>
      <c r="JM67" s="115">
        <v>1</v>
      </c>
      <c r="JN67" s="115">
        <v>1</v>
      </c>
      <c r="JO67" s="115">
        <v>1</v>
      </c>
      <c r="JP67" s="115">
        <v>1</v>
      </c>
      <c r="JQ67" s="115">
        <v>1</v>
      </c>
      <c r="JR67" s="115">
        <v>1</v>
      </c>
      <c r="JS67" s="115">
        <v>1</v>
      </c>
      <c r="JT67" s="115">
        <v>1</v>
      </c>
      <c r="JU67" s="115">
        <v>1</v>
      </c>
      <c r="JV67" s="115">
        <v>1</v>
      </c>
      <c r="JW67" s="115">
        <v>1</v>
      </c>
      <c r="JX67" s="115">
        <v>1</v>
      </c>
      <c r="JY67" s="115">
        <v>1</v>
      </c>
      <c r="JZ67" s="115">
        <v>1</v>
      </c>
      <c r="KA67" s="115">
        <v>1</v>
      </c>
      <c r="KB67" s="115">
        <v>1</v>
      </c>
      <c r="KC67" s="115">
        <v>1</v>
      </c>
      <c r="KD67" s="115">
        <v>1</v>
      </c>
      <c r="KE67" s="115">
        <v>1</v>
      </c>
      <c r="KF67" s="115">
        <v>1</v>
      </c>
      <c r="KG67" s="115">
        <v>1</v>
      </c>
      <c r="KH67" s="115">
        <v>1</v>
      </c>
      <c r="KI67" s="115">
        <v>1</v>
      </c>
      <c r="KJ67" s="115">
        <v>1</v>
      </c>
      <c r="KK67" s="115">
        <v>1</v>
      </c>
      <c r="KL67" s="115">
        <v>1</v>
      </c>
      <c r="KM67" s="115">
        <v>1</v>
      </c>
      <c r="KN67" s="115">
        <v>1</v>
      </c>
      <c r="KO67" s="115">
        <v>1</v>
      </c>
      <c r="KP67" s="115">
        <v>1</v>
      </c>
      <c r="KQ67" s="115">
        <v>1</v>
      </c>
      <c r="KR67" s="115">
        <v>1</v>
      </c>
      <c r="KS67" s="115">
        <v>1</v>
      </c>
      <c r="KT67" s="115">
        <v>1</v>
      </c>
      <c r="KU67" s="115">
        <v>1</v>
      </c>
      <c r="KV67" s="115">
        <v>1</v>
      </c>
      <c r="KW67" s="115">
        <v>1</v>
      </c>
      <c r="KX67" s="115">
        <v>1</v>
      </c>
      <c r="KY67" s="115">
        <v>1</v>
      </c>
      <c r="KZ67" s="115">
        <v>1</v>
      </c>
      <c r="LA67" s="115">
        <v>1</v>
      </c>
      <c r="LB67" s="115">
        <v>1</v>
      </c>
      <c r="LC67" s="115">
        <v>1</v>
      </c>
      <c r="LD67" s="115">
        <v>1</v>
      </c>
      <c r="LE67" s="115">
        <v>1</v>
      </c>
      <c r="LF67" s="115">
        <v>1</v>
      </c>
      <c r="LG67" s="115">
        <v>1</v>
      </c>
      <c r="LH67" s="115">
        <v>1</v>
      </c>
      <c r="LI67" s="52"/>
      <c r="LJ67" s="52"/>
    </row>
    <row r="68" spans="1:322" s="60" customFormat="1" ht="10.199999999999999" x14ac:dyDescent="0.2">
      <c r="A68" s="52"/>
      <c r="B68" s="52"/>
      <c r="C68" s="52"/>
      <c r="D68" s="52"/>
      <c r="E68" s="101" t="s">
        <v>151</v>
      </c>
      <c r="F68" s="52"/>
      <c r="G68" s="52"/>
      <c r="H68" s="101"/>
      <c r="I68" s="52"/>
      <c r="J68" s="52"/>
      <c r="K68" s="56" t="s">
        <v>82</v>
      </c>
      <c r="L68" s="52"/>
      <c r="M68" s="59"/>
      <c r="N68" s="52"/>
      <c r="O68" s="62"/>
      <c r="P68" s="52"/>
      <c r="Q68" s="52"/>
      <c r="R68" s="102"/>
      <c r="S68" s="52"/>
      <c r="T68" s="12" t="s">
        <v>6</v>
      </c>
      <c r="U68" s="115">
        <v>1</v>
      </c>
      <c r="V68" s="115">
        <v>1</v>
      </c>
      <c r="W68" s="115">
        <v>1</v>
      </c>
      <c r="X68" s="115">
        <v>1</v>
      </c>
      <c r="Y68" s="115">
        <v>1</v>
      </c>
      <c r="Z68" s="115">
        <v>1</v>
      </c>
      <c r="AA68" s="115">
        <v>1</v>
      </c>
      <c r="AB68" s="115">
        <v>1</v>
      </c>
      <c r="AC68" s="115">
        <v>1</v>
      </c>
      <c r="AD68" s="115">
        <v>1</v>
      </c>
      <c r="AE68" s="115">
        <v>1</v>
      </c>
      <c r="AF68" s="115">
        <v>1</v>
      </c>
      <c r="AG68" s="115">
        <v>1</v>
      </c>
      <c r="AH68" s="115">
        <v>1</v>
      </c>
      <c r="AI68" s="115">
        <v>1</v>
      </c>
      <c r="AJ68" s="115">
        <v>1</v>
      </c>
      <c r="AK68" s="115">
        <v>1</v>
      </c>
      <c r="AL68" s="115">
        <v>1</v>
      </c>
      <c r="AM68" s="115">
        <v>1</v>
      </c>
      <c r="AN68" s="115">
        <v>1</v>
      </c>
      <c r="AO68" s="115">
        <v>1</v>
      </c>
      <c r="AP68" s="115">
        <v>1</v>
      </c>
      <c r="AQ68" s="115">
        <v>1</v>
      </c>
      <c r="AR68" s="115">
        <v>1</v>
      </c>
      <c r="AS68" s="115">
        <v>1</v>
      </c>
      <c r="AT68" s="115">
        <v>1</v>
      </c>
      <c r="AU68" s="115">
        <v>1</v>
      </c>
      <c r="AV68" s="115">
        <v>1</v>
      </c>
      <c r="AW68" s="115">
        <v>1</v>
      </c>
      <c r="AX68" s="115">
        <v>1</v>
      </c>
      <c r="AY68" s="115">
        <v>1</v>
      </c>
      <c r="AZ68" s="115">
        <v>1</v>
      </c>
      <c r="BA68" s="115">
        <v>1</v>
      </c>
      <c r="BB68" s="115">
        <v>1</v>
      </c>
      <c r="BC68" s="115">
        <v>1</v>
      </c>
      <c r="BD68" s="115">
        <v>1</v>
      </c>
      <c r="BE68" s="115">
        <v>1</v>
      </c>
      <c r="BF68" s="115">
        <v>1</v>
      </c>
      <c r="BG68" s="115">
        <v>1</v>
      </c>
      <c r="BH68" s="115">
        <v>1</v>
      </c>
      <c r="BI68" s="115">
        <v>1</v>
      </c>
      <c r="BJ68" s="115">
        <v>1</v>
      </c>
      <c r="BK68" s="115">
        <v>1</v>
      </c>
      <c r="BL68" s="115">
        <v>1</v>
      </c>
      <c r="BM68" s="115">
        <v>1</v>
      </c>
      <c r="BN68" s="115">
        <v>1</v>
      </c>
      <c r="BO68" s="115">
        <v>1</v>
      </c>
      <c r="BP68" s="115">
        <v>1</v>
      </c>
      <c r="BQ68" s="115">
        <v>1</v>
      </c>
      <c r="BR68" s="115">
        <v>1</v>
      </c>
      <c r="BS68" s="115">
        <v>1</v>
      </c>
      <c r="BT68" s="115">
        <v>1</v>
      </c>
      <c r="BU68" s="115">
        <v>1</v>
      </c>
      <c r="BV68" s="115">
        <v>1</v>
      </c>
      <c r="BW68" s="115">
        <v>1</v>
      </c>
      <c r="BX68" s="115">
        <v>1</v>
      </c>
      <c r="BY68" s="115">
        <v>1</v>
      </c>
      <c r="BZ68" s="115">
        <v>1</v>
      </c>
      <c r="CA68" s="115">
        <v>1</v>
      </c>
      <c r="CB68" s="115">
        <v>1</v>
      </c>
      <c r="CC68" s="115">
        <v>1</v>
      </c>
      <c r="CD68" s="115">
        <v>1</v>
      </c>
      <c r="CE68" s="115">
        <v>1</v>
      </c>
      <c r="CF68" s="115">
        <v>1</v>
      </c>
      <c r="CG68" s="115">
        <v>1</v>
      </c>
      <c r="CH68" s="115">
        <v>1</v>
      </c>
      <c r="CI68" s="115">
        <v>1</v>
      </c>
      <c r="CJ68" s="115">
        <v>1</v>
      </c>
      <c r="CK68" s="115">
        <v>1</v>
      </c>
      <c r="CL68" s="115">
        <v>1</v>
      </c>
      <c r="CM68" s="115">
        <v>1</v>
      </c>
      <c r="CN68" s="115">
        <v>1</v>
      </c>
      <c r="CO68" s="115">
        <v>1</v>
      </c>
      <c r="CP68" s="115">
        <v>1</v>
      </c>
      <c r="CQ68" s="115">
        <v>1</v>
      </c>
      <c r="CR68" s="115">
        <v>1</v>
      </c>
      <c r="CS68" s="115">
        <v>1</v>
      </c>
      <c r="CT68" s="115">
        <v>1</v>
      </c>
      <c r="CU68" s="115">
        <v>1</v>
      </c>
      <c r="CV68" s="115">
        <v>1</v>
      </c>
      <c r="CW68" s="115">
        <v>1</v>
      </c>
      <c r="CX68" s="115">
        <v>1</v>
      </c>
      <c r="CY68" s="115">
        <v>1</v>
      </c>
      <c r="CZ68" s="115">
        <v>1</v>
      </c>
      <c r="DA68" s="115">
        <v>1</v>
      </c>
      <c r="DB68" s="115">
        <v>1</v>
      </c>
      <c r="DC68" s="115">
        <v>1</v>
      </c>
      <c r="DD68" s="115">
        <v>1</v>
      </c>
      <c r="DE68" s="115">
        <v>1</v>
      </c>
      <c r="DF68" s="115">
        <v>1</v>
      </c>
      <c r="DG68" s="115">
        <v>1</v>
      </c>
      <c r="DH68" s="115">
        <v>1</v>
      </c>
      <c r="DI68" s="115">
        <v>1</v>
      </c>
      <c r="DJ68" s="115">
        <v>1</v>
      </c>
      <c r="DK68" s="115">
        <v>1</v>
      </c>
      <c r="DL68" s="115">
        <v>1</v>
      </c>
      <c r="DM68" s="115">
        <v>1</v>
      </c>
      <c r="DN68" s="115">
        <v>1</v>
      </c>
      <c r="DO68" s="115">
        <v>1</v>
      </c>
      <c r="DP68" s="115">
        <v>1</v>
      </c>
      <c r="DQ68" s="115">
        <v>1</v>
      </c>
      <c r="DR68" s="115">
        <v>1</v>
      </c>
      <c r="DS68" s="115">
        <v>1</v>
      </c>
      <c r="DT68" s="115">
        <v>1</v>
      </c>
      <c r="DU68" s="115">
        <v>1</v>
      </c>
      <c r="DV68" s="115">
        <v>1</v>
      </c>
      <c r="DW68" s="115">
        <v>1</v>
      </c>
      <c r="DX68" s="115">
        <v>1</v>
      </c>
      <c r="DY68" s="115">
        <v>1</v>
      </c>
      <c r="DZ68" s="115">
        <v>1</v>
      </c>
      <c r="EA68" s="115">
        <v>1</v>
      </c>
      <c r="EB68" s="115">
        <v>1</v>
      </c>
      <c r="EC68" s="115">
        <v>1</v>
      </c>
      <c r="ED68" s="115">
        <v>1</v>
      </c>
      <c r="EE68" s="115">
        <v>1</v>
      </c>
      <c r="EF68" s="115">
        <v>1</v>
      </c>
      <c r="EG68" s="115">
        <v>1</v>
      </c>
      <c r="EH68" s="115">
        <v>1</v>
      </c>
      <c r="EI68" s="115">
        <v>1</v>
      </c>
      <c r="EJ68" s="115">
        <v>1</v>
      </c>
      <c r="EK68" s="115">
        <v>1</v>
      </c>
      <c r="EL68" s="115">
        <v>1</v>
      </c>
      <c r="EM68" s="115">
        <v>1</v>
      </c>
      <c r="EN68" s="115">
        <v>1</v>
      </c>
      <c r="EO68" s="115">
        <v>1</v>
      </c>
      <c r="EP68" s="115">
        <v>1</v>
      </c>
      <c r="EQ68" s="115">
        <v>1</v>
      </c>
      <c r="ER68" s="115">
        <v>1</v>
      </c>
      <c r="ES68" s="115">
        <v>1</v>
      </c>
      <c r="ET68" s="115">
        <v>1</v>
      </c>
      <c r="EU68" s="115">
        <v>1</v>
      </c>
      <c r="EV68" s="115">
        <v>1</v>
      </c>
      <c r="EW68" s="115">
        <v>1</v>
      </c>
      <c r="EX68" s="115">
        <v>1</v>
      </c>
      <c r="EY68" s="115">
        <v>1</v>
      </c>
      <c r="EZ68" s="115">
        <v>1</v>
      </c>
      <c r="FA68" s="115">
        <v>1</v>
      </c>
      <c r="FB68" s="115">
        <v>1</v>
      </c>
      <c r="FC68" s="115">
        <v>1</v>
      </c>
      <c r="FD68" s="115">
        <v>1</v>
      </c>
      <c r="FE68" s="115">
        <v>1</v>
      </c>
      <c r="FF68" s="115">
        <v>1</v>
      </c>
      <c r="FG68" s="115">
        <v>1</v>
      </c>
      <c r="FH68" s="115">
        <v>1</v>
      </c>
      <c r="FI68" s="115">
        <v>1</v>
      </c>
      <c r="FJ68" s="115">
        <v>1</v>
      </c>
      <c r="FK68" s="115">
        <v>1</v>
      </c>
      <c r="FL68" s="115">
        <v>1</v>
      </c>
      <c r="FM68" s="115">
        <v>1</v>
      </c>
      <c r="FN68" s="115">
        <v>1</v>
      </c>
      <c r="FO68" s="115">
        <v>1</v>
      </c>
      <c r="FP68" s="115">
        <v>1</v>
      </c>
      <c r="FQ68" s="115">
        <v>1</v>
      </c>
      <c r="FR68" s="115">
        <v>1</v>
      </c>
      <c r="FS68" s="115">
        <v>1</v>
      </c>
      <c r="FT68" s="115">
        <v>1</v>
      </c>
      <c r="FU68" s="115">
        <v>1</v>
      </c>
      <c r="FV68" s="115">
        <v>1</v>
      </c>
      <c r="FW68" s="115">
        <v>1</v>
      </c>
      <c r="FX68" s="115">
        <v>1</v>
      </c>
      <c r="FY68" s="115">
        <v>1</v>
      </c>
      <c r="FZ68" s="115">
        <v>1</v>
      </c>
      <c r="GA68" s="115">
        <v>1</v>
      </c>
      <c r="GB68" s="115">
        <v>1</v>
      </c>
      <c r="GC68" s="115">
        <v>1</v>
      </c>
      <c r="GD68" s="115">
        <v>1</v>
      </c>
      <c r="GE68" s="115">
        <v>1</v>
      </c>
      <c r="GF68" s="115">
        <v>1</v>
      </c>
      <c r="GG68" s="115">
        <v>1</v>
      </c>
      <c r="GH68" s="115">
        <v>1</v>
      </c>
      <c r="GI68" s="115">
        <v>1</v>
      </c>
      <c r="GJ68" s="115">
        <v>1</v>
      </c>
      <c r="GK68" s="115">
        <v>1</v>
      </c>
      <c r="GL68" s="115">
        <v>1</v>
      </c>
      <c r="GM68" s="115">
        <v>1</v>
      </c>
      <c r="GN68" s="115">
        <v>1</v>
      </c>
      <c r="GO68" s="115">
        <v>1</v>
      </c>
      <c r="GP68" s="115">
        <v>1</v>
      </c>
      <c r="GQ68" s="115">
        <v>1</v>
      </c>
      <c r="GR68" s="115">
        <v>1</v>
      </c>
      <c r="GS68" s="115">
        <v>1</v>
      </c>
      <c r="GT68" s="115">
        <v>1</v>
      </c>
      <c r="GU68" s="115">
        <v>1</v>
      </c>
      <c r="GV68" s="115">
        <v>1</v>
      </c>
      <c r="GW68" s="115">
        <v>1</v>
      </c>
      <c r="GX68" s="115">
        <v>1</v>
      </c>
      <c r="GY68" s="115">
        <v>1</v>
      </c>
      <c r="GZ68" s="115">
        <v>1</v>
      </c>
      <c r="HA68" s="115">
        <v>1</v>
      </c>
      <c r="HB68" s="115">
        <v>1</v>
      </c>
      <c r="HC68" s="115">
        <v>1</v>
      </c>
      <c r="HD68" s="115">
        <v>1</v>
      </c>
      <c r="HE68" s="115">
        <v>1</v>
      </c>
      <c r="HF68" s="115">
        <v>1</v>
      </c>
      <c r="HG68" s="115">
        <v>1</v>
      </c>
      <c r="HH68" s="115">
        <v>1</v>
      </c>
      <c r="HI68" s="115">
        <v>1</v>
      </c>
      <c r="HJ68" s="115">
        <v>1</v>
      </c>
      <c r="HK68" s="115">
        <v>1</v>
      </c>
      <c r="HL68" s="115">
        <v>1</v>
      </c>
      <c r="HM68" s="115">
        <v>1</v>
      </c>
      <c r="HN68" s="115">
        <v>1</v>
      </c>
      <c r="HO68" s="115">
        <v>1</v>
      </c>
      <c r="HP68" s="115">
        <v>1</v>
      </c>
      <c r="HQ68" s="115">
        <v>1</v>
      </c>
      <c r="HR68" s="115">
        <v>1</v>
      </c>
      <c r="HS68" s="115">
        <v>1</v>
      </c>
      <c r="HT68" s="115">
        <v>1</v>
      </c>
      <c r="HU68" s="115">
        <v>1</v>
      </c>
      <c r="HV68" s="115">
        <v>1</v>
      </c>
      <c r="HW68" s="115">
        <v>1</v>
      </c>
      <c r="HX68" s="115">
        <v>1</v>
      </c>
      <c r="HY68" s="115">
        <v>1</v>
      </c>
      <c r="HZ68" s="115">
        <v>1</v>
      </c>
      <c r="IA68" s="115">
        <v>1</v>
      </c>
      <c r="IB68" s="115">
        <v>1</v>
      </c>
      <c r="IC68" s="115">
        <v>1</v>
      </c>
      <c r="ID68" s="115">
        <v>1</v>
      </c>
      <c r="IE68" s="115">
        <v>1</v>
      </c>
      <c r="IF68" s="115">
        <v>1</v>
      </c>
      <c r="IG68" s="115">
        <v>1</v>
      </c>
      <c r="IH68" s="115">
        <v>1</v>
      </c>
      <c r="II68" s="115">
        <v>1</v>
      </c>
      <c r="IJ68" s="115">
        <v>1</v>
      </c>
      <c r="IK68" s="115">
        <v>1</v>
      </c>
      <c r="IL68" s="115">
        <v>1</v>
      </c>
      <c r="IM68" s="115">
        <v>1</v>
      </c>
      <c r="IN68" s="115">
        <v>1</v>
      </c>
      <c r="IO68" s="115">
        <v>1</v>
      </c>
      <c r="IP68" s="115">
        <v>1</v>
      </c>
      <c r="IQ68" s="115">
        <v>1</v>
      </c>
      <c r="IR68" s="115">
        <v>1</v>
      </c>
      <c r="IS68" s="115">
        <v>1</v>
      </c>
      <c r="IT68" s="115">
        <v>1</v>
      </c>
      <c r="IU68" s="115">
        <v>1</v>
      </c>
      <c r="IV68" s="115">
        <v>1</v>
      </c>
      <c r="IW68" s="115">
        <v>1</v>
      </c>
      <c r="IX68" s="115">
        <v>1</v>
      </c>
      <c r="IY68" s="115">
        <v>1</v>
      </c>
      <c r="IZ68" s="115">
        <v>1</v>
      </c>
      <c r="JA68" s="115">
        <v>1</v>
      </c>
      <c r="JB68" s="115">
        <v>1</v>
      </c>
      <c r="JC68" s="115">
        <v>1</v>
      </c>
      <c r="JD68" s="115">
        <v>1</v>
      </c>
      <c r="JE68" s="115">
        <v>1</v>
      </c>
      <c r="JF68" s="115">
        <v>1</v>
      </c>
      <c r="JG68" s="115">
        <v>1</v>
      </c>
      <c r="JH68" s="115">
        <v>1</v>
      </c>
      <c r="JI68" s="115">
        <v>1</v>
      </c>
      <c r="JJ68" s="115">
        <v>1</v>
      </c>
      <c r="JK68" s="115">
        <v>1</v>
      </c>
      <c r="JL68" s="115">
        <v>1</v>
      </c>
      <c r="JM68" s="115">
        <v>1</v>
      </c>
      <c r="JN68" s="115">
        <v>1</v>
      </c>
      <c r="JO68" s="115">
        <v>1</v>
      </c>
      <c r="JP68" s="115">
        <v>1</v>
      </c>
      <c r="JQ68" s="115">
        <v>1</v>
      </c>
      <c r="JR68" s="115">
        <v>1</v>
      </c>
      <c r="JS68" s="115">
        <v>1</v>
      </c>
      <c r="JT68" s="115">
        <v>1</v>
      </c>
      <c r="JU68" s="115">
        <v>1</v>
      </c>
      <c r="JV68" s="115">
        <v>1</v>
      </c>
      <c r="JW68" s="115">
        <v>1</v>
      </c>
      <c r="JX68" s="115">
        <v>1</v>
      </c>
      <c r="JY68" s="115">
        <v>1</v>
      </c>
      <c r="JZ68" s="115">
        <v>1</v>
      </c>
      <c r="KA68" s="115">
        <v>1</v>
      </c>
      <c r="KB68" s="115">
        <v>1</v>
      </c>
      <c r="KC68" s="115">
        <v>1</v>
      </c>
      <c r="KD68" s="115">
        <v>1</v>
      </c>
      <c r="KE68" s="115">
        <v>1</v>
      </c>
      <c r="KF68" s="115">
        <v>1</v>
      </c>
      <c r="KG68" s="115">
        <v>1</v>
      </c>
      <c r="KH68" s="115">
        <v>1</v>
      </c>
      <c r="KI68" s="115">
        <v>1</v>
      </c>
      <c r="KJ68" s="115">
        <v>1</v>
      </c>
      <c r="KK68" s="115">
        <v>1</v>
      </c>
      <c r="KL68" s="115">
        <v>1</v>
      </c>
      <c r="KM68" s="115">
        <v>1</v>
      </c>
      <c r="KN68" s="115">
        <v>1</v>
      </c>
      <c r="KO68" s="115">
        <v>1</v>
      </c>
      <c r="KP68" s="115">
        <v>1</v>
      </c>
      <c r="KQ68" s="115">
        <v>1</v>
      </c>
      <c r="KR68" s="115">
        <v>1</v>
      </c>
      <c r="KS68" s="115">
        <v>1</v>
      </c>
      <c r="KT68" s="115">
        <v>1</v>
      </c>
      <c r="KU68" s="115">
        <v>1</v>
      </c>
      <c r="KV68" s="115">
        <v>1</v>
      </c>
      <c r="KW68" s="115">
        <v>1</v>
      </c>
      <c r="KX68" s="115">
        <v>1</v>
      </c>
      <c r="KY68" s="115">
        <v>1</v>
      </c>
      <c r="KZ68" s="115">
        <v>1</v>
      </c>
      <c r="LA68" s="115">
        <v>1</v>
      </c>
      <c r="LB68" s="115">
        <v>1</v>
      </c>
      <c r="LC68" s="115">
        <v>1</v>
      </c>
      <c r="LD68" s="115">
        <v>1</v>
      </c>
      <c r="LE68" s="115">
        <v>1</v>
      </c>
      <c r="LF68" s="115">
        <v>1</v>
      </c>
      <c r="LG68" s="115">
        <v>1</v>
      </c>
      <c r="LH68" s="115">
        <v>1</v>
      </c>
      <c r="LI68" s="52"/>
      <c r="LJ68" s="52"/>
    </row>
    <row r="69" spans="1:322" s="60" customFormat="1" ht="10.199999999999999" x14ac:dyDescent="0.2">
      <c r="A69" s="52"/>
      <c r="B69" s="52"/>
      <c r="C69" s="52"/>
      <c r="D69" s="52"/>
      <c r="E69" s="101" t="s">
        <v>153</v>
      </c>
      <c r="F69" s="52"/>
      <c r="G69" s="52"/>
      <c r="H69" s="101"/>
      <c r="I69" s="52"/>
      <c r="J69" s="52"/>
      <c r="K69" s="56" t="s">
        <v>82</v>
      </c>
      <c r="L69" s="52"/>
      <c r="M69" s="59"/>
      <c r="N69" s="52"/>
      <c r="O69" s="62"/>
      <c r="P69" s="52"/>
      <c r="Q69" s="52"/>
      <c r="R69" s="102"/>
      <c r="S69" s="52"/>
      <c r="T69" s="12" t="s">
        <v>6</v>
      </c>
      <c r="U69" s="115">
        <v>1</v>
      </c>
      <c r="V69" s="115">
        <v>1</v>
      </c>
      <c r="W69" s="115">
        <v>1</v>
      </c>
      <c r="X69" s="115">
        <v>1</v>
      </c>
      <c r="Y69" s="115">
        <v>1</v>
      </c>
      <c r="Z69" s="115">
        <v>1</v>
      </c>
      <c r="AA69" s="115">
        <v>1</v>
      </c>
      <c r="AB69" s="115">
        <v>1</v>
      </c>
      <c r="AC69" s="115">
        <v>1</v>
      </c>
      <c r="AD69" s="115">
        <v>1</v>
      </c>
      <c r="AE69" s="115">
        <v>1</v>
      </c>
      <c r="AF69" s="115">
        <v>1</v>
      </c>
      <c r="AG69" s="115">
        <v>1</v>
      </c>
      <c r="AH69" s="115">
        <v>1</v>
      </c>
      <c r="AI69" s="115">
        <v>1</v>
      </c>
      <c r="AJ69" s="115">
        <v>1</v>
      </c>
      <c r="AK69" s="115">
        <v>1</v>
      </c>
      <c r="AL69" s="115">
        <v>1</v>
      </c>
      <c r="AM69" s="115">
        <v>1</v>
      </c>
      <c r="AN69" s="115">
        <v>1</v>
      </c>
      <c r="AO69" s="115">
        <v>1</v>
      </c>
      <c r="AP69" s="115">
        <v>1</v>
      </c>
      <c r="AQ69" s="115">
        <v>1</v>
      </c>
      <c r="AR69" s="115">
        <v>1</v>
      </c>
      <c r="AS69" s="115">
        <v>1</v>
      </c>
      <c r="AT69" s="115">
        <v>1</v>
      </c>
      <c r="AU69" s="115">
        <v>1</v>
      </c>
      <c r="AV69" s="115">
        <v>1</v>
      </c>
      <c r="AW69" s="115">
        <v>1</v>
      </c>
      <c r="AX69" s="115">
        <v>1</v>
      </c>
      <c r="AY69" s="115">
        <v>1</v>
      </c>
      <c r="AZ69" s="115">
        <v>1</v>
      </c>
      <c r="BA69" s="115">
        <v>1</v>
      </c>
      <c r="BB69" s="115">
        <v>1</v>
      </c>
      <c r="BC69" s="115">
        <v>1</v>
      </c>
      <c r="BD69" s="115">
        <v>1</v>
      </c>
      <c r="BE69" s="115">
        <v>1</v>
      </c>
      <c r="BF69" s="115">
        <v>1</v>
      </c>
      <c r="BG69" s="115">
        <v>1</v>
      </c>
      <c r="BH69" s="115">
        <v>1</v>
      </c>
      <c r="BI69" s="115">
        <v>1</v>
      </c>
      <c r="BJ69" s="115">
        <v>1</v>
      </c>
      <c r="BK69" s="115">
        <v>1</v>
      </c>
      <c r="BL69" s="115">
        <v>1</v>
      </c>
      <c r="BM69" s="115">
        <v>1</v>
      </c>
      <c r="BN69" s="115">
        <v>1</v>
      </c>
      <c r="BO69" s="115">
        <v>1</v>
      </c>
      <c r="BP69" s="115">
        <v>1</v>
      </c>
      <c r="BQ69" s="115">
        <v>1</v>
      </c>
      <c r="BR69" s="115">
        <v>1</v>
      </c>
      <c r="BS69" s="115">
        <v>1</v>
      </c>
      <c r="BT69" s="115">
        <v>1</v>
      </c>
      <c r="BU69" s="115">
        <v>1</v>
      </c>
      <c r="BV69" s="115">
        <v>1</v>
      </c>
      <c r="BW69" s="115">
        <v>1</v>
      </c>
      <c r="BX69" s="115">
        <v>1</v>
      </c>
      <c r="BY69" s="115">
        <v>1</v>
      </c>
      <c r="BZ69" s="115">
        <v>1</v>
      </c>
      <c r="CA69" s="115">
        <v>1</v>
      </c>
      <c r="CB69" s="115">
        <v>1</v>
      </c>
      <c r="CC69" s="115">
        <v>1</v>
      </c>
      <c r="CD69" s="115">
        <v>1</v>
      </c>
      <c r="CE69" s="115">
        <v>1</v>
      </c>
      <c r="CF69" s="115">
        <v>1</v>
      </c>
      <c r="CG69" s="115">
        <v>1</v>
      </c>
      <c r="CH69" s="115">
        <v>1</v>
      </c>
      <c r="CI69" s="115">
        <v>1</v>
      </c>
      <c r="CJ69" s="115">
        <v>1</v>
      </c>
      <c r="CK69" s="115">
        <v>1</v>
      </c>
      <c r="CL69" s="115">
        <v>1</v>
      </c>
      <c r="CM69" s="115">
        <v>1</v>
      </c>
      <c r="CN69" s="115">
        <v>1</v>
      </c>
      <c r="CO69" s="115">
        <v>1</v>
      </c>
      <c r="CP69" s="115">
        <v>1</v>
      </c>
      <c r="CQ69" s="115">
        <v>1</v>
      </c>
      <c r="CR69" s="115">
        <v>1</v>
      </c>
      <c r="CS69" s="115">
        <v>1</v>
      </c>
      <c r="CT69" s="115">
        <v>1</v>
      </c>
      <c r="CU69" s="115">
        <v>1</v>
      </c>
      <c r="CV69" s="115">
        <v>1</v>
      </c>
      <c r="CW69" s="115">
        <v>1</v>
      </c>
      <c r="CX69" s="115">
        <v>1</v>
      </c>
      <c r="CY69" s="115">
        <v>1</v>
      </c>
      <c r="CZ69" s="115">
        <v>1</v>
      </c>
      <c r="DA69" s="115">
        <v>1</v>
      </c>
      <c r="DB69" s="115">
        <v>1</v>
      </c>
      <c r="DC69" s="115">
        <v>1</v>
      </c>
      <c r="DD69" s="115">
        <v>1</v>
      </c>
      <c r="DE69" s="115">
        <v>1</v>
      </c>
      <c r="DF69" s="115">
        <v>1</v>
      </c>
      <c r="DG69" s="115">
        <v>1</v>
      </c>
      <c r="DH69" s="115">
        <v>1</v>
      </c>
      <c r="DI69" s="115">
        <v>1</v>
      </c>
      <c r="DJ69" s="115">
        <v>1</v>
      </c>
      <c r="DK69" s="115">
        <v>1</v>
      </c>
      <c r="DL69" s="115">
        <v>1</v>
      </c>
      <c r="DM69" s="115">
        <v>1</v>
      </c>
      <c r="DN69" s="115">
        <v>1</v>
      </c>
      <c r="DO69" s="115">
        <v>1</v>
      </c>
      <c r="DP69" s="115">
        <v>1</v>
      </c>
      <c r="DQ69" s="115">
        <v>1</v>
      </c>
      <c r="DR69" s="115">
        <v>1</v>
      </c>
      <c r="DS69" s="115">
        <v>1</v>
      </c>
      <c r="DT69" s="115">
        <v>1</v>
      </c>
      <c r="DU69" s="115">
        <v>1</v>
      </c>
      <c r="DV69" s="115">
        <v>1</v>
      </c>
      <c r="DW69" s="115">
        <v>1</v>
      </c>
      <c r="DX69" s="115">
        <v>1</v>
      </c>
      <c r="DY69" s="115">
        <v>1</v>
      </c>
      <c r="DZ69" s="115">
        <v>1</v>
      </c>
      <c r="EA69" s="115">
        <v>1</v>
      </c>
      <c r="EB69" s="115">
        <v>1</v>
      </c>
      <c r="EC69" s="115">
        <v>1</v>
      </c>
      <c r="ED69" s="115">
        <v>1</v>
      </c>
      <c r="EE69" s="115">
        <v>1</v>
      </c>
      <c r="EF69" s="115">
        <v>1</v>
      </c>
      <c r="EG69" s="115">
        <v>1</v>
      </c>
      <c r="EH69" s="115">
        <v>1</v>
      </c>
      <c r="EI69" s="115">
        <v>1</v>
      </c>
      <c r="EJ69" s="115">
        <v>1</v>
      </c>
      <c r="EK69" s="115">
        <v>1</v>
      </c>
      <c r="EL69" s="115">
        <v>1</v>
      </c>
      <c r="EM69" s="115">
        <v>1</v>
      </c>
      <c r="EN69" s="115">
        <v>1</v>
      </c>
      <c r="EO69" s="115">
        <v>1</v>
      </c>
      <c r="EP69" s="115">
        <v>1</v>
      </c>
      <c r="EQ69" s="115">
        <v>1</v>
      </c>
      <c r="ER69" s="115">
        <v>1</v>
      </c>
      <c r="ES69" s="115">
        <v>1</v>
      </c>
      <c r="ET69" s="115">
        <v>1</v>
      </c>
      <c r="EU69" s="115">
        <v>1</v>
      </c>
      <c r="EV69" s="115">
        <v>1</v>
      </c>
      <c r="EW69" s="115">
        <v>1</v>
      </c>
      <c r="EX69" s="115">
        <v>1</v>
      </c>
      <c r="EY69" s="115">
        <v>1</v>
      </c>
      <c r="EZ69" s="115">
        <v>1</v>
      </c>
      <c r="FA69" s="115">
        <v>1</v>
      </c>
      <c r="FB69" s="115">
        <v>1</v>
      </c>
      <c r="FC69" s="115">
        <v>1</v>
      </c>
      <c r="FD69" s="115">
        <v>1</v>
      </c>
      <c r="FE69" s="115">
        <v>1</v>
      </c>
      <c r="FF69" s="115">
        <v>1</v>
      </c>
      <c r="FG69" s="115">
        <v>1</v>
      </c>
      <c r="FH69" s="115">
        <v>1</v>
      </c>
      <c r="FI69" s="115">
        <v>1</v>
      </c>
      <c r="FJ69" s="115">
        <v>1</v>
      </c>
      <c r="FK69" s="115">
        <v>1</v>
      </c>
      <c r="FL69" s="115">
        <v>1</v>
      </c>
      <c r="FM69" s="115">
        <v>1</v>
      </c>
      <c r="FN69" s="115">
        <v>1</v>
      </c>
      <c r="FO69" s="115">
        <v>1</v>
      </c>
      <c r="FP69" s="115">
        <v>1</v>
      </c>
      <c r="FQ69" s="115">
        <v>1</v>
      </c>
      <c r="FR69" s="115">
        <v>1</v>
      </c>
      <c r="FS69" s="115">
        <v>1</v>
      </c>
      <c r="FT69" s="115">
        <v>1</v>
      </c>
      <c r="FU69" s="115">
        <v>1</v>
      </c>
      <c r="FV69" s="115">
        <v>1</v>
      </c>
      <c r="FW69" s="115">
        <v>1</v>
      </c>
      <c r="FX69" s="115">
        <v>1</v>
      </c>
      <c r="FY69" s="115">
        <v>1</v>
      </c>
      <c r="FZ69" s="115">
        <v>1</v>
      </c>
      <c r="GA69" s="115">
        <v>1</v>
      </c>
      <c r="GB69" s="115">
        <v>1</v>
      </c>
      <c r="GC69" s="115">
        <v>1</v>
      </c>
      <c r="GD69" s="115">
        <v>1</v>
      </c>
      <c r="GE69" s="115">
        <v>1</v>
      </c>
      <c r="GF69" s="115">
        <v>1</v>
      </c>
      <c r="GG69" s="115">
        <v>1</v>
      </c>
      <c r="GH69" s="115">
        <v>1</v>
      </c>
      <c r="GI69" s="115">
        <v>1</v>
      </c>
      <c r="GJ69" s="115">
        <v>1</v>
      </c>
      <c r="GK69" s="115">
        <v>1</v>
      </c>
      <c r="GL69" s="115">
        <v>1</v>
      </c>
      <c r="GM69" s="115">
        <v>1</v>
      </c>
      <c r="GN69" s="115">
        <v>1</v>
      </c>
      <c r="GO69" s="115">
        <v>1</v>
      </c>
      <c r="GP69" s="115">
        <v>1</v>
      </c>
      <c r="GQ69" s="115">
        <v>1</v>
      </c>
      <c r="GR69" s="115">
        <v>1</v>
      </c>
      <c r="GS69" s="115">
        <v>1</v>
      </c>
      <c r="GT69" s="115">
        <v>1</v>
      </c>
      <c r="GU69" s="115">
        <v>1</v>
      </c>
      <c r="GV69" s="115">
        <v>1</v>
      </c>
      <c r="GW69" s="115">
        <v>1</v>
      </c>
      <c r="GX69" s="115">
        <v>1</v>
      </c>
      <c r="GY69" s="115">
        <v>1</v>
      </c>
      <c r="GZ69" s="115">
        <v>1</v>
      </c>
      <c r="HA69" s="115">
        <v>1</v>
      </c>
      <c r="HB69" s="115">
        <v>1</v>
      </c>
      <c r="HC69" s="115">
        <v>1</v>
      </c>
      <c r="HD69" s="115">
        <v>1</v>
      </c>
      <c r="HE69" s="115">
        <v>1</v>
      </c>
      <c r="HF69" s="115">
        <v>1</v>
      </c>
      <c r="HG69" s="115">
        <v>1</v>
      </c>
      <c r="HH69" s="115">
        <v>1</v>
      </c>
      <c r="HI69" s="115">
        <v>1</v>
      </c>
      <c r="HJ69" s="115">
        <v>1</v>
      </c>
      <c r="HK69" s="115">
        <v>1</v>
      </c>
      <c r="HL69" s="115">
        <v>1</v>
      </c>
      <c r="HM69" s="115">
        <v>1</v>
      </c>
      <c r="HN69" s="115">
        <v>1</v>
      </c>
      <c r="HO69" s="115">
        <v>1</v>
      </c>
      <c r="HP69" s="115">
        <v>1</v>
      </c>
      <c r="HQ69" s="115">
        <v>1</v>
      </c>
      <c r="HR69" s="115">
        <v>1</v>
      </c>
      <c r="HS69" s="115">
        <v>1</v>
      </c>
      <c r="HT69" s="115">
        <v>1</v>
      </c>
      <c r="HU69" s="115">
        <v>1</v>
      </c>
      <c r="HV69" s="115">
        <v>1</v>
      </c>
      <c r="HW69" s="115">
        <v>1</v>
      </c>
      <c r="HX69" s="115">
        <v>1</v>
      </c>
      <c r="HY69" s="115">
        <v>1</v>
      </c>
      <c r="HZ69" s="115">
        <v>1</v>
      </c>
      <c r="IA69" s="115">
        <v>1</v>
      </c>
      <c r="IB69" s="115">
        <v>1</v>
      </c>
      <c r="IC69" s="115">
        <v>1</v>
      </c>
      <c r="ID69" s="115">
        <v>1</v>
      </c>
      <c r="IE69" s="115">
        <v>1</v>
      </c>
      <c r="IF69" s="115">
        <v>1</v>
      </c>
      <c r="IG69" s="115">
        <v>1</v>
      </c>
      <c r="IH69" s="115">
        <v>1</v>
      </c>
      <c r="II69" s="115">
        <v>1</v>
      </c>
      <c r="IJ69" s="115">
        <v>1</v>
      </c>
      <c r="IK69" s="115">
        <v>1</v>
      </c>
      <c r="IL69" s="115">
        <v>1</v>
      </c>
      <c r="IM69" s="115">
        <v>1</v>
      </c>
      <c r="IN69" s="115">
        <v>1</v>
      </c>
      <c r="IO69" s="115">
        <v>1</v>
      </c>
      <c r="IP69" s="115">
        <v>1</v>
      </c>
      <c r="IQ69" s="115">
        <v>1</v>
      </c>
      <c r="IR69" s="115">
        <v>1</v>
      </c>
      <c r="IS69" s="115">
        <v>1</v>
      </c>
      <c r="IT69" s="115">
        <v>1</v>
      </c>
      <c r="IU69" s="115">
        <v>1</v>
      </c>
      <c r="IV69" s="115">
        <v>1</v>
      </c>
      <c r="IW69" s="115">
        <v>1</v>
      </c>
      <c r="IX69" s="115">
        <v>1</v>
      </c>
      <c r="IY69" s="115">
        <v>1</v>
      </c>
      <c r="IZ69" s="115">
        <v>1</v>
      </c>
      <c r="JA69" s="115">
        <v>1</v>
      </c>
      <c r="JB69" s="115">
        <v>1</v>
      </c>
      <c r="JC69" s="115">
        <v>1</v>
      </c>
      <c r="JD69" s="115">
        <v>1</v>
      </c>
      <c r="JE69" s="115">
        <v>1</v>
      </c>
      <c r="JF69" s="115">
        <v>1</v>
      </c>
      <c r="JG69" s="115">
        <v>1</v>
      </c>
      <c r="JH69" s="115">
        <v>1</v>
      </c>
      <c r="JI69" s="115">
        <v>1</v>
      </c>
      <c r="JJ69" s="115">
        <v>1</v>
      </c>
      <c r="JK69" s="115">
        <v>1</v>
      </c>
      <c r="JL69" s="115">
        <v>1</v>
      </c>
      <c r="JM69" s="115">
        <v>1</v>
      </c>
      <c r="JN69" s="115">
        <v>1</v>
      </c>
      <c r="JO69" s="115">
        <v>1</v>
      </c>
      <c r="JP69" s="115">
        <v>1</v>
      </c>
      <c r="JQ69" s="115">
        <v>1</v>
      </c>
      <c r="JR69" s="115">
        <v>1</v>
      </c>
      <c r="JS69" s="115">
        <v>1</v>
      </c>
      <c r="JT69" s="115">
        <v>1</v>
      </c>
      <c r="JU69" s="115">
        <v>1</v>
      </c>
      <c r="JV69" s="115">
        <v>1</v>
      </c>
      <c r="JW69" s="115">
        <v>1</v>
      </c>
      <c r="JX69" s="115">
        <v>1</v>
      </c>
      <c r="JY69" s="115">
        <v>1</v>
      </c>
      <c r="JZ69" s="115">
        <v>1</v>
      </c>
      <c r="KA69" s="115">
        <v>1</v>
      </c>
      <c r="KB69" s="115">
        <v>1</v>
      </c>
      <c r="KC69" s="115">
        <v>1</v>
      </c>
      <c r="KD69" s="115">
        <v>1</v>
      </c>
      <c r="KE69" s="115">
        <v>1</v>
      </c>
      <c r="KF69" s="115">
        <v>1</v>
      </c>
      <c r="KG69" s="115">
        <v>1</v>
      </c>
      <c r="KH69" s="115">
        <v>1</v>
      </c>
      <c r="KI69" s="115">
        <v>1</v>
      </c>
      <c r="KJ69" s="115">
        <v>1</v>
      </c>
      <c r="KK69" s="115">
        <v>1</v>
      </c>
      <c r="KL69" s="115">
        <v>1</v>
      </c>
      <c r="KM69" s="115">
        <v>1</v>
      </c>
      <c r="KN69" s="115">
        <v>1</v>
      </c>
      <c r="KO69" s="115">
        <v>1</v>
      </c>
      <c r="KP69" s="115">
        <v>1</v>
      </c>
      <c r="KQ69" s="115">
        <v>1</v>
      </c>
      <c r="KR69" s="115">
        <v>1</v>
      </c>
      <c r="KS69" s="115">
        <v>1</v>
      </c>
      <c r="KT69" s="115">
        <v>1</v>
      </c>
      <c r="KU69" s="115">
        <v>1</v>
      </c>
      <c r="KV69" s="115">
        <v>1</v>
      </c>
      <c r="KW69" s="115">
        <v>1</v>
      </c>
      <c r="KX69" s="115">
        <v>1</v>
      </c>
      <c r="KY69" s="115">
        <v>1</v>
      </c>
      <c r="KZ69" s="115">
        <v>1</v>
      </c>
      <c r="LA69" s="115">
        <v>1</v>
      </c>
      <c r="LB69" s="115">
        <v>1</v>
      </c>
      <c r="LC69" s="115">
        <v>1</v>
      </c>
      <c r="LD69" s="115">
        <v>1</v>
      </c>
      <c r="LE69" s="115">
        <v>1</v>
      </c>
      <c r="LF69" s="115">
        <v>1</v>
      </c>
      <c r="LG69" s="115">
        <v>1</v>
      </c>
      <c r="LH69" s="115">
        <v>1</v>
      </c>
      <c r="LI69" s="52"/>
      <c r="LJ69" s="52"/>
    </row>
    <row r="70" spans="1:322" s="60" customFormat="1" ht="10.199999999999999" x14ac:dyDescent="0.2">
      <c r="A70" s="52"/>
      <c r="B70" s="52"/>
      <c r="C70" s="52"/>
      <c r="D70" s="52"/>
      <c r="E70" s="101" t="s">
        <v>154</v>
      </c>
      <c r="F70" s="52"/>
      <c r="G70" s="52"/>
      <c r="H70" s="101"/>
      <c r="I70" s="52"/>
      <c r="J70" s="52"/>
      <c r="K70" s="56" t="s">
        <v>82</v>
      </c>
      <c r="L70" s="52"/>
      <c r="M70" s="59"/>
      <c r="N70" s="52"/>
      <c r="O70" s="62"/>
      <c r="P70" s="52"/>
      <c r="Q70" s="52"/>
      <c r="R70" s="102"/>
      <c r="S70" s="52"/>
      <c r="T70" s="12" t="s">
        <v>6</v>
      </c>
      <c r="U70" s="115">
        <v>1</v>
      </c>
      <c r="V70" s="115">
        <v>1</v>
      </c>
      <c r="W70" s="115">
        <v>1</v>
      </c>
      <c r="X70" s="115">
        <v>1</v>
      </c>
      <c r="Y70" s="115">
        <v>1</v>
      </c>
      <c r="Z70" s="115">
        <v>1</v>
      </c>
      <c r="AA70" s="115">
        <v>1</v>
      </c>
      <c r="AB70" s="115">
        <v>1</v>
      </c>
      <c r="AC70" s="115">
        <v>1</v>
      </c>
      <c r="AD70" s="115">
        <v>1</v>
      </c>
      <c r="AE70" s="115">
        <v>1</v>
      </c>
      <c r="AF70" s="115">
        <v>1</v>
      </c>
      <c r="AG70" s="115">
        <v>1</v>
      </c>
      <c r="AH70" s="115">
        <v>1</v>
      </c>
      <c r="AI70" s="115">
        <v>1</v>
      </c>
      <c r="AJ70" s="115">
        <v>1</v>
      </c>
      <c r="AK70" s="115">
        <v>1</v>
      </c>
      <c r="AL70" s="115">
        <v>1</v>
      </c>
      <c r="AM70" s="115">
        <v>1</v>
      </c>
      <c r="AN70" s="115">
        <v>1</v>
      </c>
      <c r="AO70" s="115">
        <v>1</v>
      </c>
      <c r="AP70" s="115">
        <v>1</v>
      </c>
      <c r="AQ70" s="115">
        <v>1</v>
      </c>
      <c r="AR70" s="115">
        <v>1</v>
      </c>
      <c r="AS70" s="115">
        <v>1</v>
      </c>
      <c r="AT70" s="115">
        <v>1</v>
      </c>
      <c r="AU70" s="115">
        <v>1</v>
      </c>
      <c r="AV70" s="115">
        <v>1</v>
      </c>
      <c r="AW70" s="115">
        <v>1</v>
      </c>
      <c r="AX70" s="115">
        <v>1</v>
      </c>
      <c r="AY70" s="115">
        <v>1</v>
      </c>
      <c r="AZ70" s="115">
        <v>1</v>
      </c>
      <c r="BA70" s="115">
        <v>1</v>
      </c>
      <c r="BB70" s="115">
        <v>1</v>
      </c>
      <c r="BC70" s="115">
        <v>1</v>
      </c>
      <c r="BD70" s="115">
        <v>1</v>
      </c>
      <c r="BE70" s="115">
        <v>1</v>
      </c>
      <c r="BF70" s="115">
        <v>1</v>
      </c>
      <c r="BG70" s="115">
        <v>1</v>
      </c>
      <c r="BH70" s="115">
        <v>1</v>
      </c>
      <c r="BI70" s="115">
        <v>1</v>
      </c>
      <c r="BJ70" s="115">
        <v>1</v>
      </c>
      <c r="BK70" s="115">
        <v>1</v>
      </c>
      <c r="BL70" s="115">
        <v>1</v>
      </c>
      <c r="BM70" s="115">
        <v>1</v>
      </c>
      <c r="BN70" s="115">
        <v>1</v>
      </c>
      <c r="BO70" s="115">
        <v>1</v>
      </c>
      <c r="BP70" s="115">
        <v>1</v>
      </c>
      <c r="BQ70" s="115">
        <v>1</v>
      </c>
      <c r="BR70" s="115">
        <v>1</v>
      </c>
      <c r="BS70" s="115">
        <v>1</v>
      </c>
      <c r="BT70" s="115">
        <v>1</v>
      </c>
      <c r="BU70" s="115">
        <v>1</v>
      </c>
      <c r="BV70" s="115">
        <v>1</v>
      </c>
      <c r="BW70" s="115">
        <v>1</v>
      </c>
      <c r="BX70" s="115">
        <v>1</v>
      </c>
      <c r="BY70" s="115">
        <v>1</v>
      </c>
      <c r="BZ70" s="115">
        <v>1</v>
      </c>
      <c r="CA70" s="115">
        <v>1</v>
      </c>
      <c r="CB70" s="115">
        <v>1</v>
      </c>
      <c r="CC70" s="115">
        <v>1</v>
      </c>
      <c r="CD70" s="115">
        <v>1</v>
      </c>
      <c r="CE70" s="115">
        <v>1</v>
      </c>
      <c r="CF70" s="115">
        <v>1</v>
      </c>
      <c r="CG70" s="115">
        <v>1</v>
      </c>
      <c r="CH70" s="115">
        <v>1</v>
      </c>
      <c r="CI70" s="115">
        <v>1</v>
      </c>
      <c r="CJ70" s="115">
        <v>1</v>
      </c>
      <c r="CK70" s="115">
        <v>1</v>
      </c>
      <c r="CL70" s="115">
        <v>1</v>
      </c>
      <c r="CM70" s="115">
        <v>1</v>
      </c>
      <c r="CN70" s="115">
        <v>1</v>
      </c>
      <c r="CO70" s="115">
        <v>1</v>
      </c>
      <c r="CP70" s="115">
        <v>1</v>
      </c>
      <c r="CQ70" s="115">
        <v>1</v>
      </c>
      <c r="CR70" s="115">
        <v>1</v>
      </c>
      <c r="CS70" s="115">
        <v>1</v>
      </c>
      <c r="CT70" s="115">
        <v>1</v>
      </c>
      <c r="CU70" s="115">
        <v>1</v>
      </c>
      <c r="CV70" s="115">
        <v>1</v>
      </c>
      <c r="CW70" s="115">
        <v>1</v>
      </c>
      <c r="CX70" s="115">
        <v>1</v>
      </c>
      <c r="CY70" s="115">
        <v>1</v>
      </c>
      <c r="CZ70" s="115">
        <v>1</v>
      </c>
      <c r="DA70" s="115">
        <v>1</v>
      </c>
      <c r="DB70" s="115">
        <v>1</v>
      </c>
      <c r="DC70" s="115">
        <v>1</v>
      </c>
      <c r="DD70" s="115">
        <v>1</v>
      </c>
      <c r="DE70" s="115">
        <v>1</v>
      </c>
      <c r="DF70" s="115">
        <v>1</v>
      </c>
      <c r="DG70" s="115">
        <v>1</v>
      </c>
      <c r="DH70" s="115">
        <v>1</v>
      </c>
      <c r="DI70" s="115">
        <v>1</v>
      </c>
      <c r="DJ70" s="115">
        <v>1</v>
      </c>
      <c r="DK70" s="115">
        <v>1</v>
      </c>
      <c r="DL70" s="115">
        <v>1</v>
      </c>
      <c r="DM70" s="115">
        <v>1</v>
      </c>
      <c r="DN70" s="115">
        <v>1</v>
      </c>
      <c r="DO70" s="115">
        <v>1</v>
      </c>
      <c r="DP70" s="115">
        <v>1</v>
      </c>
      <c r="DQ70" s="115">
        <v>1</v>
      </c>
      <c r="DR70" s="115">
        <v>1</v>
      </c>
      <c r="DS70" s="115">
        <v>1</v>
      </c>
      <c r="DT70" s="115">
        <v>1</v>
      </c>
      <c r="DU70" s="115">
        <v>1</v>
      </c>
      <c r="DV70" s="115">
        <v>1</v>
      </c>
      <c r="DW70" s="115">
        <v>1</v>
      </c>
      <c r="DX70" s="115">
        <v>1</v>
      </c>
      <c r="DY70" s="115">
        <v>1</v>
      </c>
      <c r="DZ70" s="115">
        <v>1</v>
      </c>
      <c r="EA70" s="115">
        <v>1</v>
      </c>
      <c r="EB70" s="115">
        <v>1</v>
      </c>
      <c r="EC70" s="115">
        <v>1</v>
      </c>
      <c r="ED70" s="115">
        <v>1</v>
      </c>
      <c r="EE70" s="115">
        <v>1</v>
      </c>
      <c r="EF70" s="115">
        <v>1</v>
      </c>
      <c r="EG70" s="115">
        <v>1</v>
      </c>
      <c r="EH70" s="115">
        <v>1</v>
      </c>
      <c r="EI70" s="115">
        <v>1</v>
      </c>
      <c r="EJ70" s="115">
        <v>1</v>
      </c>
      <c r="EK70" s="115">
        <v>1</v>
      </c>
      <c r="EL70" s="115">
        <v>1</v>
      </c>
      <c r="EM70" s="115">
        <v>1</v>
      </c>
      <c r="EN70" s="115">
        <v>1</v>
      </c>
      <c r="EO70" s="115">
        <v>1</v>
      </c>
      <c r="EP70" s="115">
        <v>1</v>
      </c>
      <c r="EQ70" s="115">
        <v>1</v>
      </c>
      <c r="ER70" s="115">
        <v>1</v>
      </c>
      <c r="ES70" s="115">
        <v>1</v>
      </c>
      <c r="ET70" s="115">
        <v>1</v>
      </c>
      <c r="EU70" s="115">
        <v>1</v>
      </c>
      <c r="EV70" s="115">
        <v>1</v>
      </c>
      <c r="EW70" s="115">
        <v>1</v>
      </c>
      <c r="EX70" s="115">
        <v>1</v>
      </c>
      <c r="EY70" s="115">
        <v>1</v>
      </c>
      <c r="EZ70" s="115">
        <v>1</v>
      </c>
      <c r="FA70" s="115">
        <v>1</v>
      </c>
      <c r="FB70" s="115">
        <v>1</v>
      </c>
      <c r="FC70" s="115">
        <v>1</v>
      </c>
      <c r="FD70" s="115">
        <v>1</v>
      </c>
      <c r="FE70" s="115">
        <v>1</v>
      </c>
      <c r="FF70" s="115">
        <v>1</v>
      </c>
      <c r="FG70" s="115">
        <v>1</v>
      </c>
      <c r="FH70" s="115">
        <v>1</v>
      </c>
      <c r="FI70" s="115">
        <v>1</v>
      </c>
      <c r="FJ70" s="115">
        <v>1</v>
      </c>
      <c r="FK70" s="115">
        <v>1</v>
      </c>
      <c r="FL70" s="115">
        <v>1</v>
      </c>
      <c r="FM70" s="115">
        <v>1</v>
      </c>
      <c r="FN70" s="115">
        <v>1</v>
      </c>
      <c r="FO70" s="115">
        <v>1</v>
      </c>
      <c r="FP70" s="115">
        <v>1</v>
      </c>
      <c r="FQ70" s="115">
        <v>1</v>
      </c>
      <c r="FR70" s="115">
        <v>1</v>
      </c>
      <c r="FS70" s="115">
        <v>1</v>
      </c>
      <c r="FT70" s="115">
        <v>1</v>
      </c>
      <c r="FU70" s="115">
        <v>1</v>
      </c>
      <c r="FV70" s="115">
        <v>1</v>
      </c>
      <c r="FW70" s="115">
        <v>1</v>
      </c>
      <c r="FX70" s="115">
        <v>1</v>
      </c>
      <c r="FY70" s="115">
        <v>1</v>
      </c>
      <c r="FZ70" s="115">
        <v>1</v>
      </c>
      <c r="GA70" s="115">
        <v>1</v>
      </c>
      <c r="GB70" s="115">
        <v>1</v>
      </c>
      <c r="GC70" s="115">
        <v>1</v>
      </c>
      <c r="GD70" s="115">
        <v>1</v>
      </c>
      <c r="GE70" s="115">
        <v>1</v>
      </c>
      <c r="GF70" s="115">
        <v>1</v>
      </c>
      <c r="GG70" s="115">
        <v>1</v>
      </c>
      <c r="GH70" s="115">
        <v>1</v>
      </c>
      <c r="GI70" s="115">
        <v>1</v>
      </c>
      <c r="GJ70" s="115">
        <v>1</v>
      </c>
      <c r="GK70" s="115">
        <v>1</v>
      </c>
      <c r="GL70" s="115">
        <v>1</v>
      </c>
      <c r="GM70" s="115">
        <v>1</v>
      </c>
      <c r="GN70" s="115">
        <v>1</v>
      </c>
      <c r="GO70" s="115">
        <v>1</v>
      </c>
      <c r="GP70" s="115">
        <v>1</v>
      </c>
      <c r="GQ70" s="115">
        <v>1</v>
      </c>
      <c r="GR70" s="115">
        <v>1</v>
      </c>
      <c r="GS70" s="115">
        <v>1</v>
      </c>
      <c r="GT70" s="115">
        <v>1</v>
      </c>
      <c r="GU70" s="115">
        <v>1</v>
      </c>
      <c r="GV70" s="115">
        <v>1</v>
      </c>
      <c r="GW70" s="115">
        <v>1</v>
      </c>
      <c r="GX70" s="115">
        <v>1</v>
      </c>
      <c r="GY70" s="115">
        <v>1</v>
      </c>
      <c r="GZ70" s="115">
        <v>1</v>
      </c>
      <c r="HA70" s="115">
        <v>1</v>
      </c>
      <c r="HB70" s="115">
        <v>1</v>
      </c>
      <c r="HC70" s="115">
        <v>1</v>
      </c>
      <c r="HD70" s="115">
        <v>1</v>
      </c>
      <c r="HE70" s="115">
        <v>1</v>
      </c>
      <c r="HF70" s="115">
        <v>1</v>
      </c>
      <c r="HG70" s="115">
        <v>1</v>
      </c>
      <c r="HH70" s="115">
        <v>1</v>
      </c>
      <c r="HI70" s="115">
        <v>1</v>
      </c>
      <c r="HJ70" s="115">
        <v>1</v>
      </c>
      <c r="HK70" s="115">
        <v>1</v>
      </c>
      <c r="HL70" s="115">
        <v>1</v>
      </c>
      <c r="HM70" s="115">
        <v>1</v>
      </c>
      <c r="HN70" s="115">
        <v>1</v>
      </c>
      <c r="HO70" s="115">
        <v>1</v>
      </c>
      <c r="HP70" s="115">
        <v>1</v>
      </c>
      <c r="HQ70" s="115">
        <v>1</v>
      </c>
      <c r="HR70" s="115">
        <v>1</v>
      </c>
      <c r="HS70" s="115">
        <v>1</v>
      </c>
      <c r="HT70" s="115">
        <v>1</v>
      </c>
      <c r="HU70" s="115">
        <v>1</v>
      </c>
      <c r="HV70" s="115">
        <v>1</v>
      </c>
      <c r="HW70" s="115">
        <v>1</v>
      </c>
      <c r="HX70" s="115">
        <v>1</v>
      </c>
      <c r="HY70" s="115">
        <v>1</v>
      </c>
      <c r="HZ70" s="115">
        <v>1</v>
      </c>
      <c r="IA70" s="115">
        <v>1</v>
      </c>
      <c r="IB70" s="115">
        <v>1</v>
      </c>
      <c r="IC70" s="115">
        <v>1</v>
      </c>
      <c r="ID70" s="115">
        <v>1</v>
      </c>
      <c r="IE70" s="115">
        <v>1</v>
      </c>
      <c r="IF70" s="115">
        <v>1</v>
      </c>
      <c r="IG70" s="115">
        <v>1</v>
      </c>
      <c r="IH70" s="115">
        <v>1</v>
      </c>
      <c r="II70" s="115">
        <v>1</v>
      </c>
      <c r="IJ70" s="115">
        <v>1</v>
      </c>
      <c r="IK70" s="115">
        <v>1</v>
      </c>
      <c r="IL70" s="115">
        <v>1</v>
      </c>
      <c r="IM70" s="115">
        <v>1</v>
      </c>
      <c r="IN70" s="115">
        <v>1</v>
      </c>
      <c r="IO70" s="115">
        <v>1</v>
      </c>
      <c r="IP70" s="115">
        <v>1</v>
      </c>
      <c r="IQ70" s="115">
        <v>1</v>
      </c>
      <c r="IR70" s="115">
        <v>1</v>
      </c>
      <c r="IS70" s="115">
        <v>1</v>
      </c>
      <c r="IT70" s="115">
        <v>1</v>
      </c>
      <c r="IU70" s="115">
        <v>1</v>
      </c>
      <c r="IV70" s="115">
        <v>1</v>
      </c>
      <c r="IW70" s="115">
        <v>1</v>
      </c>
      <c r="IX70" s="115">
        <v>1</v>
      </c>
      <c r="IY70" s="115">
        <v>1</v>
      </c>
      <c r="IZ70" s="115">
        <v>1</v>
      </c>
      <c r="JA70" s="115">
        <v>1</v>
      </c>
      <c r="JB70" s="115">
        <v>1</v>
      </c>
      <c r="JC70" s="115">
        <v>1</v>
      </c>
      <c r="JD70" s="115">
        <v>1</v>
      </c>
      <c r="JE70" s="115">
        <v>1</v>
      </c>
      <c r="JF70" s="115">
        <v>1</v>
      </c>
      <c r="JG70" s="115">
        <v>1</v>
      </c>
      <c r="JH70" s="115">
        <v>1</v>
      </c>
      <c r="JI70" s="115">
        <v>1</v>
      </c>
      <c r="JJ70" s="115">
        <v>1</v>
      </c>
      <c r="JK70" s="115">
        <v>1</v>
      </c>
      <c r="JL70" s="115">
        <v>1</v>
      </c>
      <c r="JM70" s="115">
        <v>1</v>
      </c>
      <c r="JN70" s="115">
        <v>1</v>
      </c>
      <c r="JO70" s="115">
        <v>1</v>
      </c>
      <c r="JP70" s="115">
        <v>1</v>
      </c>
      <c r="JQ70" s="115">
        <v>1</v>
      </c>
      <c r="JR70" s="115">
        <v>1</v>
      </c>
      <c r="JS70" s="115">
        <v>1</v>
      </c>
      <c r="JT70" s="115">
        <v>1</v>
      </c>
      <c r="JU70" s="115">
        <v>1</v>
      </c>
      <c r="JV70" s="115">
        <v>1</v>
      </c>
      <c r="JW70" s="115">
        <v>1</v>
      </c>
      <c r="JX70" s="115">
        <v>1</v>
      </c>
      <c r="JY70" s="115">
        <v>1</v>
      </c>
      <c r="JZ70" s="115">
        <v>1</v>
      </c>
      <c r="KA70" s="115">
        <v>1</v>
      </c>
      <c r="KB70" s="115">
        <v>1</v>
      </c>
      <c r="KC70" s="115">
        <v>1</v>
      </c>
      <c r="KD70" s="115">
        <v>1</v>
      </c>
      <c r="KE70" s="115">
        <v>1</v>
      </c>
      <c r="KF70" s="115">
        <v>1</v>
      </c>
      <c r="KG70" s="115">
        <v>1</v>
      </c>
      <c r="KH70" s="115">
        <v>1</v>
      </c>
      <c r="KI70" s="115">
        <v>1</v>
      </c>
      <c r="KJ70" s="115">
        <v>1</v>
      </c>
      <c r="KK70" s="115">
        <v>1</v>
      </c>
      <c r="KL70" s="115">
        <v>1</v>
      </c>
      <c r="KM70" s="115">
        <v>1</v>
      </c>
      <c r="KN70" s="115">
        <v>1</v>
      </c>
      <c r="KO70" s="115">
        <v>1</v>
      </c>
      <c r="KP70" s="115">
        <v>1</v>
      </c>
      <c r="KQ70" s="115">
        <v>1</v>
      </c>
      <c r="KR70" s="115">
        <v>1</v>
      </c>
      <c r="KS70" s="115">
        <v>1</v>
      </c>
      <c r="KT70" s="115">
        <v>1</v>
      </c>
      <c r="KU70" s="115">
        <v>1</v>
      </c>
      <c r="KV70" s="115">
        <v>1</v>
      </c>
      <c r="KW70" s="115">
        <v>1</v>
      </c>
      <c r="KX70" s="115">
        <v>1</v>
      </c>
      <c r="KY70" s="115">
        <v>1</v>
      </c>
      <c r="KZ70" s="115">
        <v>1</v>
      </c>
      <c r="LA70" s="115">
        <v>1</v>
      </c>
      <c r="LB70" s="115">
        <v>1</v>
      </c>
      <c r="LC70" s="115">
        <v>1</v>
      </c>
      <c r="LD70" s="115">
        <v>1</v>
      </c>
      <c r="LE70" s="115">
        <v>1</v>
      </c>
      <c r="LF70" s="115">
        <v>1</v>
      </c>
      <c r="LG70" s="115">
        <v>1</v>
      </c>
      <c r="LH70" s="115">
        <v>1</v>
      </c>
      <c r="LI70" s="52"/>
      <c r="LJ70" s="52"/>
    </row>
    <row r="71" spans="1:322" s="60" customFormat="1" ht="10.199999999999999" x14ac:dyDescent="0.2">
      <c r="A71" s="52"/>
      <c r="B71" s="52"/>
      <c r="C71" s="52"/>
      <c r="D71" s="52"/>
      <c r="E71" s="101" t="s">
        <v>155</v>
      </c>
      <c r="F71" s="52"/>
      <c r="G71" s="52"/>
      <c r="H71" s="101"/>
      <c r="I71" s="52"/>
      <c r="J71" s="52"/>
      <c r="K71" s="56" t="s">
        <v>82</v>
      </c>
      <c r="L71" s="52"/>
      <c r="M71" s="59"/>
      <c r="N71" s="52"/>
      <c r="O71" s="62"/>
      <c r="P71" s="52"/>
      <c r="Q71" s="52"/>
      <c r="R71" s="102"/>
      <c r="S71" s="52"/>
      <c r="T71" s="12" t="s">
        <v>6</v>
      </c>
      <c r="U71" s="115">
        <v>1</v>
      </c>
      <c r="V71" s="115">
        <v>1</v>
      </c>
      <c r="W71" s="115">
        <v>1</v>
      </c>
      <c r="X71" s="115">
        <v>1</v>
      </c>
      <c r="Y71" s="115">
        <v>1</v>
      </c>
      <c r="Z71" s="115">
        <v>1</v>
      </c>
      <c r="AA71" s="115">
        <v>1</v>
      </c>
      <c r="AB71" s="115">
        <v>1</v>
      </c>
      <c r="AC71" s="115">
        <v>1</v>
      </c>
      <c r="AD71" s="115">
        <v>1</v>
      </c>
      <c r="AE71" s="115">
        <v>1</v>
      </c>
      <c r="AF71" s="115">
        <v>1</v>
      </c>
      <c r="AG71" s="115">
        <v>1</v>
      </c>
      <c r="AH71" s="115">
        <v>1</v>
      </c>
      <c r="AI71" s="115">
        <v>1</v>
      </c>
      <c r="AJ71" s="115">
        <v>1</v>
      </c>
      <c r="AK71" s="115">
        <v>1</v>
      </c>
      <c r="AL71" s="115">
        <v>1</v>
      </c>
      <c r="AM71" s="115">
        <v>1</v>
      </c>
      <c r="AN71" s="115">
        <v>1</v>
      </c>
      <c r="AO71" s="115">
        <v>1</v>
      </c>
      <c r="AP71" s="115">
        <v>1</v>
      </c>
      <c r="AQ71" s="115">
        <v>1</v>
      </c>
      <c r="AR71" s="115">
        <v>1</v>
      </c>
      <c r="AS71" s="115">
        <v>1</v>
      </c>
      <c r="AT71" s="115">
        <v>1</v>
      </c>
      <c r="AU71" s="115">
        <v>1</v>
      </c>
      <c r="AV71" s="115">
        <v>1</v>
      </c>
      <c r="AW71" s="115">
        <v>1</v>
      </c>
      <c r="AX71" s="115">
        <v>1</v>
      </c>
      <c r="AY71" s="115">
        <v>1</v>
      </c>
      <c r="AZ71" s="115">
        <v>1</v>
      </c>
      <c r="BA71" s="115">
        <v>1</v>
      </c>
      <c r="BB71" s="115">
        <v>1</v>
      </c>
      <c r="BC71" s="115">
        <v>1</v>
      </c>
      <c r="BD71" s="115">
        <v>1</v>
      </c>
      <c r="BE71" s="115">
        <v>1</v>
      </c>
      <c r="BF71" s="115">
        <v>1</v>
      </c>
      <c r="BG71" s="115">
        <v>1</v>
      </c>
      <c r="BH71" s="115">
        <v>1</v>
      </c>
      <c r="BI71" s="115">
        <v>1</v>
      </c>
      <c r="BJ71" s="115">
        <v>1</v>
      </c>
      <c r="BK71" s="115">
        <v>1</v>
      </c>
      <c r="BL71" s="115">
        <v>1</v>
      </c>
      <c r="BM71" s="115">
        <v>1</v>
      </c>
      <c r="BN71" s="115">
        <v>1</v>
      </c>
      <c r="BO71" s="115">
        <v>1</v>
      </c>
      <c r="BP71" s="115">
        <v>1</v>
      </c>
      <c r="BQ71" s="115">
        <v>1</v>
      </c>
      <c r="BR71" s="115">
        <v>1</v>
      </c>
      <c r="BS71" s="115">
        <v>1</v>
      </c>
      <c r="BT71" s="115">
        <v>1</v>
      </c>
      <c r="BU71" s="115">
        <v>1</v>
      </c>
      <c r="BV71" s="115">
        <v>1</v>
      </c>
      <c r="BW71" s="115">
        <v>1</v>
      </c>
      <c r="BX71" s="115">
        <v>1</v>
      </c>
      <c r="BY71" s="115">
        <v>1</v>
      </c>
      <c r="BZ71" s="115">
        <v>1</v>
      </c>
      <c r="CA71" s="115">
        <v>1</v>
      </c>
      <c r="CB71" s="115">
        <v>1</v>
      </c>
      <c r="CC71" s="115">
        <v>1</v>
      </c>
      <c r="CD71" s="115">
        <v>1</v>
      </c>
      <c r="CE71" s="115">
        <v>1</v>
      </c>
      <c r="CF71" s="115">
        <v>1</v>
      </c>
      <c r="CG71" s="115">
        <v>1</v>
      </c>
      <c r="CH71" s="115">
        <v>1</v>
      </c>
      <c r="CI71" s="115">
        <v>1</v>
      </c>
      <c r="CJ71" s="115">
        <v>1</v>
      </c>
      <c r="CK71" s="115">
        <v>1</v>
      </c>
      <c r="CL71" s="115">
        <v>1</v>
      </c>
      <c r="CM71" s="115">
        <v>1</v>
      </c>
      <c r="CN71" s="115">
        <v>1</v>
      </c>
      <c r="CO71" s="115">
        <v>1</v>
      </c>
      <c r="CP71" s="115">
        <v>1</v>
      </c>
      <c r="CQ71" s="115">
        <v>1</v>
      </c>
      <c r="CR71" s="115">
        <v>1</v>
      </c>
      <c r="CS71" s="115">
        <v>1</v>
      </c>
      <c r="CT71" s="115">
        <v>1</v>
      </c>
      <c r="CU71" s="115">
        <v>1</v>
      </c>
      <c r="CV71" s="115">
        <v>1</v>
      </c>
      <c r="CW71" s="115">
        <v>1</v>
      </c>
      <c r="CX71" s="115">
        <v>1</v>
      </c>
      <c r="CY71" s="115">
        <v>1</v>
      </c>
      <c r="CZ71" s="115">
        <v>1</v>
      </c>
      <c r="DA71" s="115">
        <v>1</v>
      </c>
      <c r="DB71" s="115">
        <v>1</v>
      </c>
      <c r="DC71" s="115">
        <v>1</v>
      </c>
      <c r="DD71" s="115">
        <v>1</v>
      </c>
      <c r="DE71" s="115">
        <v>1</v>
      </c>
      <c r="DF71" s="115">
        <v>1</v>
      </c>
      <c r="DG71" s="115">
        <v>1</v>
      </c>
      <c r="DH71" s="115">
        <v>1</v>
      </c>
      <c r="DI71" s="115">
        <v>1</v>
      </c>
      <c r="DJ71" s="115">
        <v>1</v>
      </c>
      <c r="DK71" s="115">
        <v>1</v>
      </c>
      <c r="DL71" s="115">
        <v>1</v>
      </c>
      <c r="DM71" s="115">
        <v>1</v>
      </c>
      <c r="DN71" s="115">
        <v>1</v>
      </c>
      <c r="DO71" s="115">
        <v>1</v>
      </c>
      <c r="DP71" s="115">
        <v>1</v>
      </c>
      <c r="DQ71" s="115">
        <v>1</v>
      </c>
      <c r="DR71" s="115">
        <v>1</v>
      </c>
      <c r="DS71" s="115">
        <v>1</v>
      </c>
      <c r="DT71" s="115">
        <v>1</v>
      </c>
      <c r="DU71" s="115">
        <v>1</v>
      </c>
      <c r="DV71" s="115">
        <v>1</v>
      </c>
      <c r="DW71" s="115">
        <v>1</v>
      </c>
      <c r="DX71" s="115">
        <v>1</v>
      </c>
      <c r="DY71" s="115">
        <v>1</v>
      </c>
      <c r="DZ71" s="115">
        <v>1</v>
      </c>
      <c r="EA71" s="115">
        <v>1</v>
      </c>
      <c r="EB71" s="115">
        <v>1</v>
      </c>
      <c r="EC71" s="115">
        <v>1</v>
      </c>
      <c r="ED71" s="115">
        <v>1</v>
      </c>
      <c r="EE71" s="115">
        <v>1</v>
      </c>
      <c r="EF71" s="115">
        <v>1</v>
      </c>
      <c r="EG71" s="115">
        <v>1</v>
      </c>
      <c r="EH71" s="115">
        <v>1</v>
      </c>
      <c r="EI71" s="115">
        <v>1</v>
      </c>
      <c r="EJ71" s="115">
        <v>1</v>
      </c>
      <c r="EK71" s="115">
        <v>1</v>
      </c>
      <c r="EL71" s="115">
        <v>1</v>
      </c>
      <c r="EM71" s="115">
        <v>1</v>
      </c>
      <c r="EN71" s="115">
        <v>1</v>
      </c>
      <c r="EO71" s="115">
        <v>1</v>
      </c>
      <c r="EP71" s="115">
        <v>1</v>
      </c>
      <c r="EQ71" s="115">
        <v>1</v>
      </c>
      <c r="ER71" s="115">
        <v>1</v>
      </c>
      <c r="ES71" s="115">
        <v>1</v>
      </c>
      <c r="ET71" s="115">
        <v>1</v>
      </c>
      <c r="EU71" s="115">
        <v>1</v>
      </c>
      <c r="EV71" s="115">
        <v>1</v>
      </c>
      <c r="EW71" s="115">
        <v>1</v>
      </c>
      <c r="EX71" s="115">
        <v>1</v>
      </c>
      <c r="EY71" s="115">
        <v>1</v>
      </c>
      <c r="EZ71" s="115">
        <v>1</v>
      </c>
      <c r="FA71" s="115">
        <v>1</v>
      </c>
      <c r="FB71" s="115">
        <v>1</v>
      </c>
      <c r="FC71" s="115">
        <v>1</v>
      </c>
      <c r="FD71" s="115">
        <v>1</v>
      </c>
      <c r="FE71" s="115">
        <v>1</v>
      </c>
      <c r="FF71" s="115">
        <v>1</v>
      </c>
      <c r="FG71" s="115">
        <v>1</v>
      </c>
      <c r="FH71" s="115">
        <v>1</v>
      </c>
      <c r="FI71" s="115">
        <v>1</v>
      </c>
      <c r="FJ71" s="115">
        <v>1</v>
      </c>
      <c r="FK71" s="115">
        <v>1</v>
      </c>
      <c r="FL71" s="115">
        <v>1</v>
      </c>
      <c r="FM71" s="115">
        <v>1</v>
      </c>
      <c r="FN71" s="115">
        <v>1</v>
      </c>
      <c r="FO71" s="115">
        <v>1</v>
      </c>
      <c r="FP71" s="115">
        <v>1</v>
      </c>
      <c r="FQ71" s="115">
        <v>1</v>
      </c>
      <c r="FR71" s="115">
        <v>1</v>
      </c>
      <c r="FS71" s="115">
        <v>1</v>
      </c>
      <c r="FT71" s="115">
        <v>1</v>
      </c>
      <c r="FU71" s="115">
        <v>1</v>
      </c>
      <c r="FV71" s="115">
        <v>1</v>
      </c>
      <c r="FW71" s="115">
        <v>1</v>
      </c>
      <c r="FX71" s="115">
        <v>1</v>
      </c>
      <c r="FY71" s="115">
        <v>1</v>
      </c>
      <c r="FZ71" s="115">
        <v>1</v>
      </c>
      <c r="GA71" s="115">
        <v>1</v>
      </c>
      <c r="GB71" s="115">
        <v>1</v>
      </c>
      <c r="GC71" s="115">
        <v>1</v>
      </c>
      <c r="GD71" s="115">
        <v>1</v>
      </c>
      <c r="GE71" s="115">
        <v>1</v>
      </c>
      <c r="GF71" s="115">
        <v>1</v>
      </c>
      <c r="GG71" s="115">
        <v>1</v>
      </c>
      <c r="GH71" s="115">
        <v>1</v>
      </c>
      <c r="GI71" s="115">
        <v>1</v>
      </c>
      <c r="GJ71" s="115">
        <v>1</v>
      </c>
      <c r="GK71" s="115">
        <v>1</v>
      </c>
      <c r="GL71" s="115">
        <v>1</v>
      </c>
      <c r="GM71" s="115">
        <v>1</v>
      </c>
      <c r="GN71" s="115">
        <v>1</v>
      </c>
      <c r="GO71" s="115">
        <v>1</v>
      </c>
      <c r="GP71" s="115">
        <v>1</v>
      </c>
      <c r="GQ71" s="115">
        <v>1</v>
      </c>
      <c r="GR71" s="115">
        <v>1</v>
      </c>
      <c r="GS71" s="115">
        <v>1</v>
      </c>
      <c r="GT71" s="115">
        <v>1</v>
      </c>
      <c r="GU71" s="115">
        <v>1</v>
      </c>
      <c r="GV71" s="115">
        <v>1</v>
      </c>
      <c r="GW71" s="115">
        <v>1</v>
      </c>
      <c r="GX71" s="115">
        <v>1</v>
      </c>
      <c r="GY71" s="115">
        <v>1</v>
      </c>
      <c r="GZ71" s="115">
        <v>1</v>
      </c>
      <c r="HA71" s="115">
        <v>1</v>
      </c>
      <c r="HB71" s="115">
        <v>1</v>
      </c>
      <c r="HC71" s="115">
        <v>1</v>
      </c>
      <c r="HD71" s="115">
        <v>1</v>
      </c>
      <c r="HE71" s="115">
        <v>1</v>
      </c>
      <c r="HF71" s="115">
        <v>1</v>
      </c>
      <c r="HG71" s="115">
        <v>1</v>
      </c>
      <c r="HH71" s="115">
        <v>1</v>
      </c>
      <c r="HI71" s="115">
        <v>1</v>
      </c>
      <c r="HJ71" s="115">
        <v>1</v>
      </c>
      <c r="HK71" s="115">
        <v>1</v>
      </c>
      <c r="HL71" s="115">
        <v>1</v>
      </c>
      <c r="HM71" s="115">
        <v>1</v>
      </c>
      <c r="HN71" s="115">
        <v>1</v>
      </c>
      <c r="HO71" s="115">
        <v>1</v>
      </c>
      <c r="HP71" s="115">
        <v>1</v>
      </c>
      <c r="HQ71" s="115">
        <v>1</v>
      </c>
      <c r="HR71" s="115">
        <v>1</v>
      </c>
      <c r="HS71" s="115">
        <v>1</v>
      </c>
      <c r="HT71" s="115">
        <v>1</v>
      </c>
      <c r="HU71" s="115">
        <v>1</v>
      </c>
      <c r="HV71" s="115">
        <v>1</v>
      </c>
      <c r="HW71" s="115">
        <v>1</v>
      </c>
      <c r="HX71" s="115">
        <v>1</v>
      </c>
      <c r="HY71" s="115">
        <v>1</v>
      </c>
      <c r="HZ71" s="115">
        <v>1</v>
      </c>
      <c r="IA71" s="115">
        <v>1</v>
      </c>
      <c r="IB71" s="115">
        <v>1</v>
      </c>
      <c r="IC71" s="115">
        <v>1</v>
      </c>
      <c r="ID71" s="115">
        <v>1</v>
      </c>
      <c r="IE71" s="115">
        <v>1</v>
      </c>
      <c r="IF71" s="115">
        <v>1</v>
      </c>
      <c r="IG71" s="115">
        <v>1</v>
      </c>
      <c r="IH71" s="115">
        <v>1</v>
      </c>
      <c r="II71" s="115">
        <v>1</v>
      </c>
      <c r="IJ71" s="115">
        <v>1</v>
      </c>
      <c r="IK71" s="115">
        <v>1</v>
      </c>
      <c r="IL71" s="115">
        <v>1</v>
      </c>
      <c r="IM71" s="115">
        <v>1</v>
      </c>
      <c r="IN71" s="115">
        <v>1</v>
      </c>
      <c r="IO71" s="115">
        <v>1</v>
      </c>
      <c r="IP71" s="115">
        <v>1</v>
      </c>
      <c r="IQ71" s="115">
        <v>1</v>
      </c>
      <c r="IR71" s="115">
        <v>1</v>
      </c>
      <c r="IS71" s="115">
        <v>1</v>
      </c>
      <c r="IT71" s="115">
        <v>1</v>
      </c>
      <c r="IU71" s="115">
        <v>1</v>
      </c>
      <c r="IV71" s="115">
        <v>1</v>
      </c>
      <c r="IW71" s="115">
        <v>1</v>
      </c>
      <c r="IX71" s="115">
        <v>1</v>
      </c>
      <c r="IY71" s="115">
        <v>1</v>
      </c>
      <c r="IZ71" s="115">
        <v>1</v>
      </c>
      <c r="JA71" s="115">
        <v>1</v>
      </c>
      <c r="JB71" s="115">
        <v>1</v>
      </c>
      <c r="JC71" s="115">
        <v>1</v>
      </c>
      <c r="JD71" s="115">
        <v>1</v>
      </c>
      <c r="JE71" s="115">
        <v>1</v>
      </c>
      <c r="JF71" s="115">
        <v>1</v>
      </c>
      <c r="JG71" s="115">
        <v>1</v>
      </c>
      <c r="JH71" s="115">
        <v>1</v>
      </c>
      <c r="JI71" s="115">
        <v>1</v>
      </c>
      <c r="JJ71" s="115">
        <v>1</v>
      </c>
      <c r="JK71" s="115">
        <v>1</v>
      </c>
      <c r="JL71" s="115">
        <v>1</v>
      </c>
      <c r="JM71" s="115">
        <v>1</v>
      </c>
      <c r="JN71" s="115">
        <v>1</v>
      </c>
      <c r="JO71" s="115">
        <v>1</v>
      </c>
      <c r="JP71" s="115">
        <v>1</v>
      </c>
      <c r="JQ71" s="115">
        <v>1</v>
      </c>
      <c r="JR71" s="115">
        <v>1</v>
      </c>
      <c r="JS71" s="115">
        <v>1</v>
      </c>
      <c r="JT71" s="115">
        <v>1</v>
      </c>
      <c r="JU71" s="115">
        <v>1</v>
      </c>
      <c r="JV71" s="115">
        <v>1</v>
      </c>
      <c r="JW71" s="115">
        <v>1</v>
      </c>
      <c r="JX71" s="115">
        <v>1</v>
      </c>
      <c r="JY71" s="115">
        <v>1</v>
      </c>
      <c r="JZ71" s="115">
        <v>1</v>
      </c>
      <c r="KA71" s="115">
        <v>1</v>
      </c>
      <c r="KB71" s="115">
        <v>1</v>
      </c>
      <c r="KC71" s="115">
        <v>1</v>
      </c>
      <c r="KD71" s="115">
        <v>1</v>
      </c>
      <c r="KE71" s="115">
        <v>1</v>
      </c>
      <c r="KF71" s="115">
        <v>1</v>
      </c>
      <c r="KG71" s="115">
        <v>1</v>
      </c>
      <c r="KH71" s="115">
        <v>1</v>
      </c>
      <c r="KI71" s="115">
        <v>1</v>
      </c>
      <c r="KJ71" s="115">
        <v>1</v>
      </c>
      <c r="KK71" s="115">
        <v>1</v>
      </c>
      <c r="KL71" s="115">
        <v>1</v>
      </c>
      <c r="KM71" s="115">
        <v>1</v>
      </c>
      <c r="KN71" s="115">
        <v>1</v>
      </c>
      <c r="KO71" s="115">
        <v>1</v>
      </c>
      <c r="KP71" s="115">
        <v>1</v>
      </c>
      <c r="KQ71" s="115">
        <v>1</v>
      </c>
      <c r="KR71" s="115">
        <v>1</v>
      </c>
      <c r="KS71" s="115">
        <v>1</v>
      </c>
      <c r="KT71" s="115">
        <v>1</v>
      </c>
      <c r="KU71" s="115">
        <v>1</v>
      </c>
      <c r="KV71" s="115">
        <v>1</v>
      </c>
      <c r="KW71" s="115">
        <v>1</v>
      </c>
      <c r="KX71" s="115">
        <v>1</v>
      </c>
      <c r="KY71" s="115">
        <v>1</v>
      </c>
      <c r="KZ71" s="115">
        <v>1</v>
      </c>
      <c r="LA71" s="115">
        <v>1</v>
      </c>
      <c r="LB71" s="115">
        <v>1</v>
      </c>
      <c r="LC71" s="115">
        <v>1</v>
      </c>
      <c r="LD71" s="115">
        <v>1</v>
      </c>
      <c r="LE71" s="115">
        <v>1</v>
      </c>
      <c r="LF71" s="115">
        <v>1</v>
      </c>
      <c r="LG71" s="115">
        <v>1</v>
      </c>
      <c r="LH71" s="115">
        <v>1</v>
      </c>
      <c r="LI71" s="52"/>
      <c r="LJ71" s="52"/>
    </row>
    <row r="72" spans="1:322" s="60" customFormat="1" ht="10.199999999999999" x14ac:dyDescent="0.2">
      <c r="A72" s="52"/>
      <c r="B72" s="52"/>
      <c r="C72" s="52"/>
      <c r="D72" s="52"/>
      <c r="E72" s="101" t="s">
        <v>156</v>
      </c>
      <c r="F72" s="52"/>
      <c r="G72" s="52"/>
      <c r="H72" s="101"/>
      <c r="I72" s="52"/>
      <c r="J72" s="52"/>
      <c r="K72" s="56" t="s">
        <v>82</v>
      </c>
      <c r="L72" s="52"/>
      <c r="M72" s="59"/>
      <c r="N72" s="52"/>
      <c r="O72" s="62"/>
      <c r="P72" s="52"/>
      <c r="Q72" s="52"/>
      <c r="R72" s="102"/>
      <c r="S72" s="52"/>
      <c r="T72" s="12" t="s">
        <v>6</v>
      </c>
      <c r="U72" s="115">
        <v>1</v>
      </c>
      <c r="V72" s="115">
        <v>1</v>
      </c>
      <c r="W72" s="115">
        <v>1</v>
      </c>
      <c r="X72" s="115">
        <v>1</v>
      </c>
      <c r="Y72" s="115">
        <v>1</v>
      </c>
      <c r="Z72" s="115">
        <v>1</v>
      </c>
      <c r="AA72" s="115">
        <v>1</v>
      </c>
      <c r="AB72" s="115">
        <v>1</v>
      </c>
      <c r="AC72" s="115">
        <v>1</v>
      </c>
      <c r="AD72" s="115">
        <v>1</v>
      </c>
      <c r="AE72" s="115">
        <v>1</v>
      </c>
      <c r="AF72" s="115">
        <v>1</v>
      </c>
      <c r="AG72" s="115">
        <v>1</v>
      </c>
      <c r="AH72" s="115">
        <v>1</v>
      </c>
      <c r="AI72" s="115">
        <v>1</v>
      </c>
      <c r="AJ72" s="115">
        <v>1</v>
      </c>
      <c r="AK72" s="115">
        <v>1</v>
      </c>
      <c r="AL72" s="115">
        <v>1</v>
      </c>
      <c r="AM72" s="115">
        <v>1</v>
      </c>
      <c r="AN72" s="115">
        <v>1</v>
      </c>
      <c r="AO72" s="115">
        <v>1</v>
      </c>
      <c r="AP72" s="115">
        <v>1</v>
      </c>
      <c r="AQ72" s="115">
        <v>1</v>
      </c>
      <c r="AR72" s="115">
        <v>1</v>
      </c>
      <c r="AS72" s="115">
        <v>1</v>
      </c>
      <c r="AT72" s="115">
        <v>1</v>
      </c>
      <c r="AU72" s="115">
        <v>1</v>
      </c>
      <c r="AV72" s="115">
        <v>1</v>
      </c>
      <c r="AW72" s="115">
        <v>1</v>
      </c>
      <c r="AX72" s="115">
        <v>1</v>
      </c>
      <c r="AY72" s="115">
        <v>1</v>
      </c>
      <c r="AZ72" s="115">
        <v>1</v>
      </c>
      <c r="BA72" s="115">
        <v>1</v>
      </c>
      <c r="BB72" s="115">
        <v>1</v>
      </c>
      <c r="BC72" s="115">
        <v>1</v>
      </c>
      <c r="BD72" s="115">
        <v>1</v>
      </c>
      <c r="BE72" s="115">
        <v>1</v>
      </c>
      <c r="BF72" s="115">
        <v>1</v>
      </c>
      <c r="BG72" s="115">
        <v>1</v>
      </c>
      <c r="BH72" s="115">
        <v>1</v>
      </c>
      <c r="BI72" s="115">
        <v>1</v>
      </c>
      <c r="BJ72" s="115">
        <v>1</v>
      </c>
      <c r="BK72" s="115">
        <v>1</v>
      </c>
      <c r="BL72" s="115">
        <v>1</v>
      </c>
      <c r="BM72" s="115">
        <v>1</v>
      </c>
      <c r="BN72" s="115">
        <v>1</v>
      </c>
      <c r="BO72" s="115">
        <v>1</v>
      </c>
      <c r="BP72" s="115">
        <v>1</v>
      </c>
      <c r="BQ72" s="115">
        <v>1</v>
      </c>
      <c r="BR72" s="115">
        <v>1</v>
      </c>
      <c r="BS72" s="115">
        <v>1</v>
      </c>
      <c r="BT72" s="115">
        <v>1</v>
      </c>
      <c r="BU72" s="115">
        <v>1</v>
      </c>
      <c r="BV72" s="115">
        <v>1</v>
      </c>
      <c r="BW72" s="115">
        <v>1</v>
      </c>
      <c r="BX72" s="115">
        <v>1</v>
      </c>
      <c r="BY72" s="115">
        <v>1</v>
      </c>
      <c r="BZ72" s="115">
        <v>1</v>
      </c>
      <c r="CA72" s="115">
        <v>1</v>
      </c>
      <c r="CB72" s="115">
        <v>1</v>
      </c>
      <c r="CC72" s="115">
        <v>1</v>
      </c>
      <c r="CD72" s="115">
        <v>1</v>
      </c>
      <c r="CE72" s="115">
        <v>1</v>
      </c>
      <c r="CF72" s="115">
        <v>1</v>
      </c>
      <c r="CG72" s="115">
        <v>1</v>
      </c>
      <c r="CH72" s="115">
        <v>1</v>
      </c>
      <c r="CI72" s="115">
        <v>1</v>
      </c>
      <c r="CJ72" s="115">
        <v>1</v>
      </c>
      <c r="CK72" s="115">
        <v>1</v>
      </c>
      <c r="CL72" s="115">
        <v>1</v>
      </c>
      <c r="CM72" s="115">
        <v>1</v>
      </c>
      <c r="CN72" s="115">
        <v>1</v>
      </c>
      <c r="CO72" s="115">
        <v>1</v>
      </c>
      <c r="CP72" s="115">
        <v>1</v>
      </c>
      <c r="CQ72" s="115">
        <v>1</v>
      </c>
      <c r="CR72" s="115">
        <v>1</v>
      </c>
      <c r="CS72" s="115">
        <v>1</v>
      </c>
      <c r="CT72" s="115">
        <v>1</v>
      </c>
      <c r="CU72" s="115">
        <v>1</v>
      </c>
      <c r="CV72" s="115">
        <v>1</v>
      </c>
      <c r="CW72" s="115">
        <v>1</v>
      </c>
      <c r="CX72" s="115">
        <v>1</v>
      </c>
      <c r="CY72" s="115">
        <v>1</v>
      </c>
      <c r="CZ72" s="115">
        <v>1</v>
      </c>
      <c r="DA72" s="115">
        <v>1</v>
      </c>
      <c r="DB72" s="115">
        <v>1</v>
      </c>
      <c r="DC72" s="115">
        <v>1</v>
      </c>
      <c r="DD72" s="115">
        <v>1</v>
      </c>
      <c r="DE72" s="115">
        <v>1</v>
      </c>
      <c r="DF72" s="115">
        <v>1</v>
      </c>
      <c r="DG72" s="115">
        <v>1</v>
      </c>
      <c r="DH72" s="115">
        <v>1</v>
      </c>
      <c r="DI72" s="115">
        <v>1</v>
      </c>
      <c r="DJ72" s="115">
        <v>1</v>
      </c>
      <c r="DK72" s="115">
        <v>1</v>
      </c>
      <c r="DL72" s="115">
        <v>1</v>
      </c>
      <c r="DM72" s="115">
        <v>1</v>
      </c>
      <c r="DN72" s="115">
        <v>1</v>
      </c>
      <c r="DO72" s="115">
        <v>1</v>
      </c>
      <c r="DP72" s="115">
        <v>1</v>
      </c>
      <c r="DQ72" s="115">
        <v>1</v>
      </c>
      <c r="DR72" s="115">
        <v>1</v>
      </c>
      <c r="DS72" s="115">
        <v>1</v>
      </c>
      <c r="DT72" s="115">
        <v>1</v>
      </c>
      <c r="DU72" s="115">
        <v>1</v>
      </c>
      <c r="DV72" s="115">
        <v>1</v>
      </c>
      <c r="DW72" s="115">
        <v>1</v>
      </c>
      <c r="DX72" s="115">
        <v>1</v>
      </c>
      <c r="DY72" s="115">
        <v>1</v>
      </c>
      <c r="DZ72" s="115">
        <v>1</v>
      </c>
      <c r="EA72" s="115">
        <v>1</v>
      </c>
      <c r="EB72" s="115">
        <v>1</v>
      </c>
      <c r="EC72" s="115">
        <v>1</v>
      </c>
      <c r="ED72" s="115">
        <v>1</v>
      </c>
      <c r="EE72" s="115">
        <v>1</v>
      </c>
      <c r="EF72" s="115">
        <v>1</v>
      </c>
      <c r="EG72" s="115">
        <v>1</v>
      </c>
      <c r="EH72" s="115">
        <v>1</v>
      </c>
      <c r="EI72" s="115">
        <v>1</v>
      </c>
      <c r="EJ72" s="115">
        <v>1</v>
      </c>
      <c r="EK72" s="115">
        <v>1</v>
      </c>
      <c r="EL72" s="115">
        <v>1</v>
      </c>
      <c r="EM72" s="115">
        <v>1</v>
      </c>
      <c r="EN72" s="115">
        <v>1</v>
      </c>
      <c r="EO72" s="115">
        <v>1</v>
      </c>
      <c r="EP72" s="115">
        <v>1</v>
      </c>
      <c r="EQ72" s="115">
        <v>1</v>
      </c>
      <c r="ER72" s="115">
        <v>1</v>
      </c>
      <c r="ES72" s="115">
        <v>1</v>
      </c>
      <c r="ET72" s="115">
        <v>1</v>
      </c>
      <c r="EU72" s="115">
        <v>1</v>
      </c>
      <c r="EV72" s="115">
        <v>1</v>
      </c>
      <c r="EW72" s="115">
        <v>1</v>
      </c>
      <c r="EX72" s="115">
        <v>1</v>
      </c>
      <c r="EY72" s="115">
        <v>1</v>
      </c>
      <c r="EZ72" s="115">
        <v>1</v>
      </c>
      <c r="FA72" s="115">
        <v>1</v>
      </c>
      <c r="FB72" s="115">
        <v>1</v>
      </c>
      <c r="FC72" s="115">
        <v>1</v>
      </c>
      <c r="FD72" s="115">
        <v>1</v>
      </c>
      <c r="FE72" s="115">
        <v>1</v>
      </c>
      <c r="FF72" s="115">
        <v>1</v>
      </c>
      <c r="FG72" s="115">
        <v>1</v>
      </c>
      <c r="FH72" s="115">
        <v>1</v>
      </c>
      <c r="FI72" s="115">
        <v>1</v>
      </c>
      <c r="FJ72" s="115">
        <v>1</v>
      </c>
      <c r="FK72" s="115">
        <v>1</v>
      </c>
      <c r="FL72" s="115">
        <v>1</v>
      </c>
      <c r="FM72" s="115">
        <v>1</v>
      </c>
      <c r="FN72" s="115">
        <v>1</v>
      </c>
      <c r="FO72" s="115">
        <v>1</v>
      </c>
      <c r="FP72" s="115">
        <v>1</v>
      </c>
      <c r="FQ72" s="115">
        <v>1</v>
      </c>
      <c r="FR72" s="115">
        <v>1</v>
      </c>
      <c r="FS72" s="115">
        <v>1</v>
      </c>
      <c r="FT72" s="115">
        <v>1</v>
      </c>
      <c r="FU72" s="115">
        <v>1</v>
      </c>
      <c r="FV72" s="115">
        <v>1</v>
      </c>
      <c r="FW72" s="115">
        <v>1</v>
      </c>
      <c r="FX72" s="115">
        <v>1</v>
      </c>
      <c r="FY72" s="115">
        <v>1</v>
      </c>
      <c r="FZ72" s="115">
        <v>1</v>
      </c>
      <c r="GA72" s="115">
        <v>1</v>
      </c>
      <c r="GB72" s="115">
        <v>1</v>
      </c>
      <c r="GC72" s="115">
        <v>1</v>
      </c>
      <c r="GD72" s="115">
        <v>1</v>
      </c>
      <c r="GE72" s="115">
        <v>1</v>
      </c>
      <c r="GF72" s="115">
        <v>1</v>
      </c>
      <c r="GG72" s="115">
        <v>1</v>
      </c>
      <c r="GH72" s="115">
        <v>1</v>
      </c>
      <c r="GI72" s="115">
        <v>1</v>
      </c>
      <c r="GJ72" s="115">
        <v>1</v>
      </c>
      <c r="GK72" s="115">
        <v>1</v>
      </c>
      <c r="GL72" s="115">
        <v>1</v>
      </c>
      <c r="GM72" s="115">
        <v>1</v>
      </c>
      <c r="GN72" s="115">
        <v>1</v>
      </c>
      <c r="GO72" s="115">
        <v>1</v>
      </c>
      <c r="GP72" s="115">
        <v>1</v>
      </c>
      <c r="GQ72" s="115">
        <v>1</v>
      </c>
      <c r="GR72" s="115">
        <v>1</v>
      </c>
      <c r="GS72" s="115">
        <v>1</v>
      </c>
      <c r="GT72" s="115">
        <v>1</v>
      </c>
      <c r="GU72" s="115">
        <v>1</v>
      </c>
      <c r="GV72" s="115">
        <v>1</v>
      </c>
      <c r="GW72" s="115">
        <v>1</v>
      </c>
      <c r="GX72" s="115">
        <v>1</v>
      </c>
      <c r="GY72" s="115">
        <v>1</v>
      </c>
      <c r="GZ72" s="115">
        <v>1</v>
      </c>
      <c r="HA72" s="115">
        <v>1</v>
      </c>
      <c r="HB72" s="115">
        <v>1</v>
      </c>
      <c r="HC72" s="115">
        <v>1</v>
      </c>
      <c r="HD72" s="115">
        <v>1</v>
      </c>
      <c r="HE72" s="115">
        <v>1</v>
      </c>
      <c r="HF72" s="115">
        <v>1</v>
      </c>
      <c r="HG72" s="115">
        <v>1</v>
      </c>
      <c r="HH72" s="115">
        <v>1</v>
      </c>
      <c r="HI72" s="115">
        <v>1</v>
      </c>
      <c r="HJ72" s="115">
        <v>1</v>
      </c>
      <c r="HK72" s="115">
        <v>1</v>
      </c>
      <c r="HL72" s="115">
        <v>1</v>
      </c>
      <c r="HM72" s="115">
        <v>1</v>
      </c>
      <c r="HN72" s="115">
        <v>1</v>
      </c>
      <c r="HO72" s="115">
        <v>1</v>
      </c>
      <c r="HP72" s="115">
        <v>1</v>
      </c>
      <c r="HQ72" s="115">
        <v>1</v>
      </c>
      <c r="HR72" s="115">
        <v>1</v>
      </c>
      <c r="HS72" s="115">
        <v>1</v>
      </c>
      <c r="HT72" s="115">
        <v>1</v>
      </c>
      <c r="HU72" s="115">
        <v>1</v>
      </c>
      <c r="HV72" s="115">
        <v>1</v>
      </c>
      <c r="HW72" s="115">
        <v>1</v>
      </c>
      <c r="HX72" s="115">
        <v>1</v>
      </c>
      <c r="HY72" s="115">
        <v>1</v>
      </c>
      <c r="HZ72" s="115">
        <v>1</v>
      </c>
      <c r="IA72" s="115">
        <v>1</v>
      </c>
      <c r="IB72" s="115">
        <v>1</v>
      </c>
      <c r="IC72" s="115">
        <v>1</v>
      </c>
      <c r="ID72" s="115">
        <v>1</v>
      </c>
      <c r="IE72" s="115">
        <v>1</v>
      </c>
      <c r="IF72" s="115">
        <v>1</v>
      </c>
      <c r="IG72" s="115">
        <v>1</v>
      </c>
      <c r="IH72" s="115">
        <v>1</v>
      </c>
      <c r="II72" s="115">
        <v>1</v>
      </c>
      <c r="IJ72" s="115">
        <v>1</v>
      </c>
      <c r="IK72" s="115">
        <v>1</v>
      </c>
      <c r="IL72" s="115">
        <v>1</v>
      </c>
      <c r="IM72" s="115">
        <v>1</v>
      </c>
      <c r="IN72" s="115">
        <v>1</v>
      </c>
      <c r="IO72" s="115">
        <v>1</v>
      </c>
      <c r="IP72" s="115">
        <v>1</v>
      </c>
      <c r="IQ72" s="115">
        <v>1</v>
      </c>
      <c r="IR72" s="115">
        <v>1</v>
      </c>
      <c r="IS72" s="115">
        <v>1</v>
      </c>
      <c r="IT72" s="115">
        <v>1</v>
      </c>
      <c r="IU72" s="115">
        <v>1</v>
      </c>
      <c r="IV72" s="115">
        <v>1</v>
      </c>
      <c r="IW72" s="115">
        <v>1</v>
      </c>
      <c r="IX72" s="115">
        <v>1</v>
      </c>
      <c r="IY72" s="115">
        <v>1</v>
      </c>
      <c r="IZ72" s="115">
        <v>1</v>
      </c>
      <c r="JA72" s="115">
        <v>1</v>
      </c>
      <c r="JB72" s="115">
        <v>1</v>
      </c>
      <c r="JC72" s="115">
        <v>1</v>
      </c>
      <c r="JD72" s="115">
        <v>1</v>
      </c>
      <c r="JE72" s="115">
        <v>1</v>
      </c>
      <c r="JF72" s="115">
        <v>1</v>
      </c>
      <c r="JG72" s="115">
        <v>1</v>
      </c>
      <c r="JH72" s="115">
        <v>1</v>
      </c>
      <c r="JI72" s="115">
        <v>1</v>
      </c>
      <c r="JJ72" s="115">
        <v>1</v>
      </c>
      <c r="JK72" s="115">
        <v>1</v>
      </c>
      <c r="JL72" s="115">
        <v>1</v>
      </c>
      <c r="JM72" s="115">
        <v>1</v>
      </c>
      <c r="JN72" s="115">
        <v>1</v>
      </c>
      <c r="JO72" s="115">
        <v>1</v>
      </c>
      <c r="JP72" s="115">
        <v>1</v>
      </c>
      <c r="JQ72" s="115">
        <v>1</v>
      </c>
      <c r="JR72" s="115">
        <v>1</v>
      </c>
      <c r="JS72" s="115">
        <v>1</v>
      </c>
      <c r="JT72" s="115">
        <v>1</v>
      </c>
      <c r="JU72" s="115">
        <v>1</v>
      </c>
      <c r="JV72" s="115">
        <v>1</v>
      </c>
      <c r="JW72" s="115">
        <v>1</v>
      </c>
      <c r="JX72" s="115">
        <v>1</v>
      </c>
      <c r="JY72" s="115">
        <v>1</v>
      </c>
      <c r="JZ72" s="115">
        <v>1</v>
      </c>
      <c r="KA72" s="115">
        <v>1</v>
      </c>
      <c r="KB72" s="115">
        <v>1</v>
      </c>
      <c r="KC72" s="115">
        <v>1</v>
      </c>
      <c r="KD72" s="115">
        <v>1</v>
      </c>
      <c r="KE72" s="115">
        <v>1</v>
      </c>
      <c r="KF72" s="115">
        <v>1</v>
      </c>
      <c r="KG72" s="115">
        <v>1</v>
      </c>
      <c r="KH72" s="115">
        <v>1</v>
      </c>
      <c r="KI72" s="115">
        <v>1</v>
      </c>
      <c r="KJ72" s="115">
        <v>1</v>
      </c>
      <c r="KK72" s="115">
        <v>1</v>
      </c>
      <c r="KL72" s="115">
        <v>1</v>
      </c>
      <c r="KM72" s="115">
        <v>1</v>
      </c>
      <c r="KN72" s="115">
        <v>1</v>
      </c>
      <c r="KO72" s="115">
        <v>1</v>
      </c>
      <c r="KP72" s="115">
        <v>1</v>
      </c>
      <c r="KQ72" s="115">
        <v>1</v>
      </c>
      <c r="KR72" s="115">
        <v>1</v>
      </c>
      <c r="KS72" s="115">
        <v>1</v>
      </c>
      <c r="KT72" s="115">
        <v>1</v>
      </c>
      <c r="KU72" s="115">
        <v>1</v>
      </c>
      <c r="KV72" s="115">
        <v>1</v>
      </c>
      <c r="KW72" s="115">
        <v>1</v>
      </c>
      <c r="KX72" s="115">
        <v>1</v>
      </c>
      <c r="KY72" s="115">
        <v>1</v>
      </c>
      <c r="KZ72" s="115">
        <v>1</v>
      </c>
      <c r="LA72" s="115">
        <v>1</v>
      </c>
      <c r="LB72" s="115">
        <v>1</v>
      </c>
      <c r="LC72" s="115">
        <v>1</v>
      </c>
      <c r="LD72" s="115">
        <v>1</v>
      </c>
      <c r="LE72" s="115">
        <v>1</v>
      </c>
      <c r="LF72" s="115">
        <v>1</v>
      </c>
      <c r="LG72" s="115">
        <v>1</v>
      </c>
      <c r="LH72" s="115">
        <v>1</v>
      </c>
      <c r="LI72" s="52"/>
      <c r="LJ72" s="52"/>
    </row>
    <row r="73" spans="1:322" s="60" customFormat="1" ht="10.199999999999999" x14ac:dyDescent="0.2">
      <c r="A73" s="52"/>
      <c r="B73" s="52"/>
      <c r="C73" s="52"/>
      <c r="D73" s="52"/>
      <c r="E73" s="101" t="s">
        <v>157</v>
      </c>
      <c r="F73" s="52"/>
      <c r="G73" s="52"/>
      <c r="H73" s="101"/>
      <c r="I73" s="52"/>
      <c r="J73" s="52"/>
      <c r="K73" s="56" t="s">
        <v>82</v>
      </c>
      <c r="L73" s="52"/>
      <c r="M73" s="59"/>
      <c r="N73" s="52"/>
      <c r="O73" s="62"/>
      <c r="P73" s="52"/>
      <c r="Q73" s="52"/>
      <c r="R73" s="102"/>
      <c r="S73" s="52"/>
      <c r="T73" s="12" t="s">
        <v>6</v>
      </c>
      <c r="U73" s="115">
        <v>1</v>
      </c>
      <c r="V73" s="115">
        <v>1</v>
      </c>
      <c r="W73" s="115">
        <v>1</v>
      </c>
      <c r="X73" s="115">
        <v>1</v>
      </c>
      <c r="Y73" s="115">
        <v>1</v>
      </c>
      <c r="Z73" s="115">
        <v>1</v>
      </c>
      <c r="AA73" s="115">
        <v>1</v>
      </c>
      <c r="AB73" s="115">
        <v>1</v>
      </c>
      <c r="AC73" s="115">
        <v>1</v>
      </c>
      <c r="AD73" s="115">
        <v>1</v>
      </c>
      <c r="AE73" s="115">
        <v>1</v>
      </c>
      <c r="AF73" s="115">
        <v>1</v>
      </c>
      <c r="AG73" s="115">
        <v>1</v>
      </c>
      <c r="AH73" s="115">
        <v>1</v>
      </c>
      <c r="AI73" s="115">
        <v>1</v>
      </c>
      <c r="AJ73" s="115">
        <v>1</v>
      </c>
      <c r="AK73" s="115">
        <v>1</v>
      </c>
      <c r="AL73" s="115">
        <v>1</v>
      </c>
      <c r="AM73" s="115">
        <v>1</v>
      </c>
      <c r="AN73" s="115">
        <v>1</v>
      </c>
      <c r="AO73" s="115">
        <v>1</v>
      </c>
      <c r="AP73" s="115">
        <v>1</v>
      </c>
      <c r="AQ73" s="115">
        <v>1</v>
      </c>
      <c r="AR73" s="115">
        <v>1</v>
      </c>
      <c r="AS73" s="115">
        <v>1</v>
      </c>
      <c r="AT73" s="115">
        <v>1</v>
      </c>
      <c r="AU73" s="115">
        <v>1</v>
      </c>
      <c r="AV73" s="115">
        <v>1</v>
      </c>
      <c r="AW73" s="115">
        <v>1</v>
      </c>
      <c r="AX73" s="115">
        <v>1</v>
      </c>
      <c r="AY73" s="115">
        <v>1</v>
      </c>
      <c r="AZ73" s="115">
        <v>1</v>
      </c>
      <c r="BA73" s="115">
        <v>1</v>
      </c>
      <c r="BB73" s="115">
        <v>1</v>
      </c>
      <c r="BC73" s="115">
        <v>1</v>
      </c>
      <c r="BD73" s="115">
        <v>1</v>
      </c>
      <c r="BE73" s="115">
        <v>1</v>
      </c>
      <c r="BF73" s="115">
        <v>1</v>
      </c>
      <c r="BG73" s="115">
        <v>1</v>
      </c>
      <c r="BH73" s="115">
        <v>1</v>
      </c>
      <c r="BI73" s="115">
        <v>1</v>
      </c>
      <c r="BJ73" s="115">
        <v>1</v>
      </c>
      <c r="BK73" s="115">
        <v>1</v>
      </c>
      <c r="BL73" s="115">
        <v>1</v>
      </c>
      <c r="BM73" s="115">
        <v>1</v>
      </c>
      <c r="BN73" s="115">
        <v>1</v>
      </c>
      <c r="BO73" s="115">
        <v>1</v>
      </c>
      <c r="BP73" s="115">
        <v>1</v>
      </c>
      <c r="BQ73" s="115">
        <v>1</v>
      </c>
      <c r="BR73" s="115">
        <v>1</v>
      </c>
      <c r="BS73" s="115">
        <v>1</v>
      </c>
      <c r="BT73" s="115">
        <v>1</v>
      </c>
      <c r="BU73" s="115">
        <v>1</v>
      </c>
      <c r="BV73" s="115">
        <v>1</v>
      </c>
      <c r="BW73" s="115">
        <v>1</v>
      </c>
      <c r="BX73" s="115">
        <v>1</v>
      </c>
      <c r="BY73" s="115">
        <v>1</v>
      </c>
      <c r="BZ73" s="115">
        <v>1</v>
      </c>
      <c r="CA73" s="115">
        <v>1</v>
      </c>
      <c r="CB73" s="115">
        <v>1</v>
      </c>
      <c r="CC73" s="115">
        <v>1</v>
      </c>
      <c r="CD73" s="115">
        <v>1</v>
      </c>
      <c r="CE73" s="115">
        <v>1</v>
      </c>
      <c r="CF73" s="115">
        <v>1</v>
      </c>
      <c r="CG73" s="115">
        <v>1</v>
      </c>
      <c r="CH73" s="115">
        <v>1</v>
      </c>
      <c r="CI73" s="115">
        <v>1</v>
      </c>
      <c r="CJ73" s="115">
        <v>1</v>
      </c>
      <c r="CK73" s="115">
        <v>1</v>
      </c>
      <c r="CL73" s="115">
        <v>1</v>
      </c>
      <c r="CM73" s="115">
        <v>1</v>
      </c>
      <c r="CN73" s="115">
        <v>1</v>
      </c>
      <c r="CO73" s="115">
        <v>1</v>
      </c>
      <c r="CP73" s="115">
        <v>1</v>
      </c>
      <c r="CQ73" s="115">
        <v>1</v>
      </c>
      <c r="CR73" s="115">
        <v>1</v>
      </c>
      <c r="CS73" s="115">
        <v>1</v>
      </c>
      <c r="CT73" s="115">
        <v>1</v>
      </c>
      <c r="CU73" s="115">
        <v>1</v>
      </c>
      <c r="CV73" s="115">
        <v>1</v>
      </c>
      <c r="CW73" s="115">
        <v>1</v>
      </c>
      <c r="CX73" s="115">
        <v>1</v>
      </c>
      <c r="CY73" s="115">
        <v>1</v>
      </c>
      <c r="CZ73" s="115">
        <v>1</v>
      </c>
      <c r="DA73" s="115">
        <v>1</v>
      </c>
      <c r="DB73" s="115">
        <v>1</v>
      </c>
      <c r="DC73" s="115">
        <v>1</v>
      </c>
      <c r="DD73" s="115">
        <v>1</v>
      </c>
      <c r="DE73" s="115">
        <v>1</v>
      </c>
      <c r="DF73" s="115">
        <v>1</v>
      </c>
      <c r="DG73" s="115">
        <v>1</v>
      </c>
      <c r="DH73" s="115">
        <v>1</v>
      </c>
      <c r="DI73" s="115">
        <v>1</v>
      </c>
      <c r="DJ73" s="115">
        <v>1</v>
      </c>
      <c r="DK73" s="115">
        <v>1</v>
      </c>
      <c r="DL73" s="115">
        <v>1</v>
      </c>
      <c r="DM73" s="115">
        <v>1</v>
      </c>
      <c r="DN73" s="115">
        <v>1</v>
      </c>
      <c r="DO73" s="115">
        <v>1</v>
      </c>
      <c r="DP73" s="115">
        <v>1</v>
      </c>
      <c r="DQ73" s="115">
        <v>1</v>
      </c>
      <c r="DR73" s="115">
        <v>1</v>
      </c>
      <c r="DS73" s="115">
        <v>1</v>
      </c>
      <c r="DT73" s="115">
        <v>1</v>
      </c>
      <c r="DU73" s="115">
        <v>1</v>
      </c>
      <c r="DV73" s="115">
        <v>1</v>
      </c>
      <c r="DW73" s="115">
        <v>1</v>
      </c>
      <c r="DX73" s="115">
        <v>1</v>
      </c>
      <c r="DY73" s="115">
        <v>1</v>
      </c>
      <c r="DZ73" s="115">
        <v>1</v>
      </c>
      <c r="EA73" s="115">
        <v>1</v>
      </c>
      <c r="EB73" s="115">
        <v>1</v>
      </c>
      <c r="EC73" s="115">
        <v>1</v>
      </c>
      <c r="ED73" s="115">
        <v>1</v>
      </c>
      <c r="EE73" s="115">
        <v>1</v>
      </c>
      <c r="EF73" s="115">
        <v>1</v>
      </c>
      <c r="EG73" s="115">
        <v>1</v>
      </c>
      <c r="EH73" s="115">
        <v>1</v>
      </c>
      <c r="EI73" s="115">
        <v>1</v>
      </c>
      <c r="EJ73" s="115">
        <v>1</v>
      </c>
      <c r="EK73" s="115">
        <v>1</v>
      </c>
      <c r="EL73" s="115">
        <v>1</v>
      </c>
      <c r="EM73" s="115">
        <v>1</v>
      </c>
      <c r="EN73" s="115">
        <v>1</v>
      </c>
      <c r="EO73" s="115">
        <v>1</v>
      </c>
      <c r="EP73" s="115">
        <v>1</v>
      </c>
      <c r="EQ73" s="115">
        <v>1</v>
      </c>
      <c r="ER73" s="115">
        <v>1</v>
      </c>
      <c r="ES73" s="115">
        <v>1</v>
      </c>
      <c r="ET73" s="115">
        <v>1</v>
      </c>
      <c r="EU73" s="115">
        <v>1</v>
      </c>
      <c r="EV73" s="115">
        <v>1</v>
      </c>
      <c r="EW73" s="115">
        <v>1</v>
      </c>
      <c r="EX73" s="115">
        <v>1</v>
      </c>
      <c r="EY73" s="115">
        <v>1</v>
      </c>
      <c r="EZ73" s="115">
        <v>1</v>
      </c>
      <c r="FA73" s="115">
        <v>1</v>
      </c>
      <c r="FB73" s="115">
        <v>1</v>
      </c>
      <c r="FC73" s="115">
        <v>1</v>
      </c>
      <c r="FD73" s="115">
        <v>1</v>
      </c>
      <c r="FE73" s="115">
        <v>1</v>
      </c>
      <c r="FF73" s="115">
        <v>1</v>
      </c>
      <c r="FG73" s="115">
        <v>1</v>
      </c>
      <c r="FH73" s="115">
        <v>1</v>
      </c>
      <c r="FI73" s="115">
        <v>1</v>
      </c>
      <c r="FJ73" s="115">
        <v>1</v>
      </c>
      <c r="FK73" s="115">
        <v>1</v>
      </c>
      <c r="FL73" s="115">
        <v>1</v>
      </c>
      <c r="FM73" s="115">
        <v>1</v>
      </c>
      <c r="FN73" s="115">
        <v>1</v>
      </c>
      <c r="FO73" s="115">
        <v>1</v>
      </c>
      <c r="FP73" s="115">
        <v>1</v>
      </c>
      <c r="FQ73" s="115">
        <v>1</v>
      </c>
      <c r="FR73" s="115">
        <v>1</v>
      </c>
      <c r="FS73" s="115">
        <v>1</v>
      </c>
      <c r="FT73" s="115">
        <v>1</v>
      </c>
      <c r="FU73" s="115">
        <v>1</v>
      </c>
      <c r="FV73" s="115">
        <v>1</v>
      </c>
      <c r="FW73" s="115">
        <v>1</v>
      </c>
      <c r="FX73" s="115">
        <v>1</v>
      </c>
      <c r="FY73" s="115">
        <v>1</v>
      </c>
      <c r="FZ73" s="115">
        <v>1</v>
      </c>
      <c r="GA73" s="115">
        <v>1</v>
      </c>
      <c r="GB73" s="115">
        <v>1</v>
      </c>
      <c r="GC73" s="115">
        <v>1</v>
      </c>
      <c r="GD73" s="115">
        <v>1</v>
      </c>
      <c r="GE73" s="115">
        <v>1</v>
      </c>
      <c r="GF73" s="115">
        <v>1</v>
      </c>
      <c r="GG73" s="115">
        <v>1</v>
      </c>
      <c r="GH73" s="115">
        <v>1</v>
      </c>
      <c r="GI73" s="115">
        <v>1</v>
      </c>
      <c r="GJ73" s="115">
        <v>1</v>
      </c>
      <c r="GK73" s="115">
        <v>1</v>
      </c>
      <c r="GL73" s="115">
        <v>1</v>
      </c>
      <c r="GM73" s="115">
        <v>1</v>
      </c>
      <c r="GN73" s="115">
        <v>1</v>
      </c>
      <c r="GO73" s="115">
        <v>1</v>
      </c>
      <c r="GP73" s="115">
        <v>1</v>
      </c>
      <c r="GQ73" s="115">
        <v>1</v>
      </c>
      <c r="GR73" s="115">
        <v>1</v>
      </c>
      <c r="GS73" s="115">
        <v>1</v>
      </c>
      <c r="GT73" s="115">
        <v>1</v>
      </c>
      <c r="GU73" s="115">
        <v>1</v>
      </c>
      <c r="GV73" s="115">
        <v>1</v>
      </c>
      <c r="GW73" s="115">
        <v>1</v>
      </c>
      <c r="GX73" s="115">
        <v>1</v>
      </c>
      <c r="GY73" s="115">
        <v>1</v>
      </c>
      <c r="GZ73" s="115">
        <v>1</v>
      </c>
      <c r="HA73" s="115">
        <v>1</v>
      </c>
      <c r="HB73" s="115">
        <v>1</v>
      </c>
      <c r="HC73" s="115">
        <v>1</v>
      </c>
      <c r="HD73" s="115">
        <v>1</v>
      </c>
      <c r="HE73" s="115">
        <v>1</v>
      </c>
      <c r="HF73" s="115">
        <v>1</v>
      </c>
      <c r="HG73" s="115">
        <v>1</v>
      </c>
      <c r="HH73" s="115">
        <v>1</v>
      </c>
      <c r="HI73" s="115">
        <v>1</v>
      </c>
      <c r="HJ73" s="115">
        <v>1</v>
      </c>
      <c r="HK73" s="115">
        <v>1</v>
      </c>
      <c r="HL73" s="115">
        <v>1</v>
      </c>
      <c r="HM73" s="115">
        <v>1</v>
      </c>
      <c r="HN73" s="115">
        <v>1</v>
      </c>
      <c r="HO73" s="115">
        <v>1</v>
      </c>
      <c r="HP73" s="115">
        <v>1</v>
      </c>
      <c r="HQ73" s="115">
        <v>1</v>
      </c>
      <c r="HR73" s="115">
        <v>1</v>
      </c>
      <c r="HS73" s="115">
        <v>1</v>
      </c>
      <c r="HT73" s="115">
        <v>1</v>
      </c>
      <c r="HU73" s="115">
        <v>1</v>
      </c>
      <c r="HV73" s="115">
        <v>1</v>
      </c>
      <c r="HW73" s="115">
        <v>1</v>
      </c>
      <c r="HX73" s="115">
        <v>1</v>
      </c>
      <c r="HY73" s="115">
        <v>1</v>
      </c>
      <c r="HZ73" s="115">
        <v>1</v>
      </c>
      <c r="IA73" s="115">
        <v>1</v>
      </c>
      <c r="IB73" s="115">
        <v>1</v>
      </c>
      <c r="IC73" s="115">
        <v>1</v>
      </c>
      <c r="ID73" s="115">
        <v>1</v>
      </c>
      <c r="IE73" s="115">
        <v>1</v>
      </c>
      <c r="IF73" s="115">
        <v>1</v>
      </c>
      <c r="IG73" s="115">
        <v>1</v>
      </c>
      <c r="IH73" s="115">
        <v>1</v>
      </c>
      <c r="II73" s="115">
        <v>1</v>
      </c>
      <c r="IJ73" s="115">
        <v>1</v>
      </c>
      <c r="IK73" s="115">
        <v>1</v>
      </c>
      <c r="IL73" s="115">
        <v>1</v>
      </c>
      <c r="IM73" s="115">
        <v>1</v>
      </c>
      <c r="IN73" s="115">
        <v>1</v>
      </c>
      <c r="IO73" s="115">
        <v>1</v>
      </c>
      <c r="IP73" s="115">
        <v>1</v>
      </c>
      <c r="IQ73" s="115">
        <v>1</v>
      </c>
      <c r="IR73" s="115">
        <v>1</v>
      </c>
      <c r="IS73" s="115">
        <v>1</v>
      </c>
      <c r="IT73" s="115">
        <v>1</v>
      </c>
      <c r="IU73" s="115">
        <v>1</v>
      </c>
      <c r="IV73" s="115">
        <v>1</v>
      </c>
      <c r="IW73" s="115">
        <v>1</v>
      </c>
      <c r="IX73" s="115">
        <v>1</v>
      </c>
      <c r="IY73" s="115">
        <v>1</v>
      </c>
      <c r="IZ73" s="115">
        <v>1</v>
      </c>
      <c r="JA73" s="115">
        <v>1</v>
      </c>
      <c r="JB73" s="115">
        <v>1</v>
      </c>
      <c r="JC73" s="115">
        <v>1</v>
      </c>
      <c r="JD73" s="115">
        <v>1</v>
      </c>
      <c r="JE73" s="115">
        <v>1</v>
      </c>
      <c r="JF73" s="115">
        <v>1</v>
      </c>
      <c r="JG73" s="115">
        <v>1</v>
      </c>
      <c r="JH73" s="115">
        <v>1</v>
      </c>
      <c r="JI73" s="115">
        <v>1</v>
      </c>
      <c r="JJ73" s="115">
        <v>1</v>
      </c>
      <c r="JK73" s="115">
        <v>1</v>
      </c>
      <c r="JL73" s="115">
        <v>1</v>
      </c>
      <c r="JM73" s="115">
        <v>1</v>
      </c>
      <c r="JN73" s="115">
        <v>1</v>
      </c>
      <c r="JO73" s="115">
        <v>1</v>
      </c>
      <c r="JP73" s="115">
        <v>1</v>
      </c>
      <c r="JQ73" s="115">
        <v>1</v>
      </c>
      <c r="JR73" s="115">
        <v>1</v>
      </c>
      <c r="JS73" s="115">
        <v>1</v>
      </c>
      <c r="JT73" s="115">
        <v>1</v>
      </c>
      <c r="JU73" s="115">
        <v>1</v>
      </c>
      <c r="JV73" s="115">
        <v>1</v>
      </c>
      <c r="JW73" s="115">
        <v>1</v>
      </c>
      <c r="JX73" s="115">
        <v>1</v>
      </c>
      <c r="JY73" s="115">
        <v>1</v>
      </c>
      <c r="JZ73" s="115">
        <v>1</v>
      </c>
      <c r="KA73" s="115">
        <v>1</v>
      </c>
      <c r="KB73" s="115">
        <v>1</v>
      </c>
      <c r="KC73" s="115">
        <v>1</v>
      </c>
      <c r="KD73" s="115">
        <v>1</v>
      </c>
      <c r="KE73" s="115">
        <v>1</v>
      </c>
      <c r="KF73" s="115">
        <v>1</v>
      </c>
      <c r="KG73" s="115">
        <v>1</v>
      </c>
      <c r="KH73" s="115">
        <v>1</v>
      </c>
      <c r="KI73" s="115">
        <v>1</v>
      </c>
      <c r="KJ73" s="115">
        <v>1</v>
      </c>
      <c r="KK73" s="115">
        <v>1</v>
      </c>
      <c r="KL73" s="115">
        <v>1</v>
      </c>
      <c r="KM73" s="115">
        <v>1</v>
      </c>
      <c r="KN73" s="115">
        <v>1</v>
      </c>
      <c r="KO73" s="115">
        <v>1</v>
      </c>
      <c r="KP73" s="115">
        <v>1</v>
      </c>
      <c r="KQ73" s="115">
        <v>1</v>
      </c>
      <c r="KR73" s="115">
        <v>1</v>
      </c>
      <c r="KS73" s="115">
        <v>1</v>
      </c>
      <c r="KT73" s="115">
        <v>1</v>
      </c>
      <c r="KU73" s="115">
        <v>1</v>
      </c>
      <c r="KV73" s="115">
        <v>1</v>
      </c>
      <c r="KW73" s="115">
        <v>1</v>
      </c>
      <c r="KX73" s="115">
        <v>1</v>
      </c>
      <c r="KY73" s="115">
        <v>1</v>
      </c>
      <c r="KZ73" s="115">
        <v>1</v>
      </c>
      <c r="LA73" s="115">
        <v>1</v>
      </c>
      <c r="LB73" s="115">
        <v>1</v>
      </c>
      <c r="LC73" s="115">
        <v>1</v>
      </c>
      <c r="LD73" s="115">
        <v>1</v>
      </c>
      <c r="LE73" s="115">
        <v>1</v>
      </c>
      <c r="LF73" s="115">
        <v>1</v>
      </c>
      <c r="LG73" s="115">
        <v>1</v>
      </c>
      <c r="LH73" s="115">
        <v>1</v>
      </c>
      <c r="LI73" s="52"/>
      <c r="LJ73" s="52"/>
    </row>
    <row r="74" spans="1:322" s="60" customFormat="1" ht="10.199999999999999" x14ac:dyDescent="0.2">
      <c r="A74" s="52"/>
      <c r="B74" s="52"/>
      <c r="C74" s="52"/>
      <c r="D74" s="52"/>
      <c r="E74" s="101" t="s">
        <v>158</v>
      </c>
      <c r="F74" s="52"/>
      <c r="G74" s="52"/>
      <c r="H74" s="101"/>
      <c r="I74" s="52"/>
      <c r="J74" s="52"/>
      <c r="K74" s="56" t="s">
        <v>82</v>
      </c>
      <c r="L74" s="52"/>
      <c r="M74" s="59"/>
      <c r="N74" s="52"/>
      <c r="O74" s="62"/>
      <c r="P74" s="52"/>
      <c r="Q74" s="52"/>
      <c r="R74" s="102"/>
      <c r="S74" s="52"/>
      <c r="T74" s="12" t="s">
        <v>6</v>
      </c>
      <c r="U74" s="115">
        <v>1</v>
      </c>
      <c r="V74" s="115">
        <v>1</v>
      </c>
      <c r="W74" s="115">
        <v>1</v>
      </c>
      <c r="X74" s="115">
        <v>1</v>
      </c>
      <c r="Y74" s="115">
        <v>15</v>
      </c>
      <c r="Z74" s="115">
        <v>15</v>
      </c>
      <c r="AA74" s="115">
        <v>15</v>
      </c>
      <c r="AB74" s="115">
        <v>15</v>
      </c>
      <c r="AC74" s="115">
        <v>15</v>
      </c>
      <c r="AD74" s="115">
        <v>15</v>
      </c>
      <c r="AE74" s="115">
        <v>15</v>
      </c>
      <c r="AF74" s="115">
        <v>15</v>
      </c>
      <c r="AG74" s="115">
        <v>15</v>
      </c>
      <c r="AH74" s="115">
        <v>15</v>
      </c>
      <c r="AI74" s="115">
        <v>15</v>
      </c>
      <c r="AJ74" s="115">
        <v>15</v>
      </c>
      <c r="AK74" s="115">
        <v>15</v>
      </c>
      <c r="AL74" s="115">
        <v>15</v>
      </c>
      <c r="AM74" s="115">
        <v>15</v>
      </c>
      <c r="AN74" s="115">
        <v>15</v>
      </c>
      <c r="AO74" s="115">
        <v>15</v>
      </c>
      <c r="AP74" s="115">
        <v>15</v>
      </c>
      <c r="AQ74" s="115">
        <v>15</v>
      </c>
      <c r="AR74" s="115">
        <v>15</v>
      </c>
      <c r="AS74" s="115">
        <v>15</v>
      </c>
      <c r="AT74" s="115">
        <v>15</v>
      </c>
      <c r="AU74" s="115">
        <v>15</v>
      </c>
      <c r="AV74" s="115">
        <v>15</v>
      </c>
      <c r="AW74" s="115">
        <v>15</v>
      </c>
      <c r="AX74" s="115">
        <v>15</v>
      </c>
      <c r="AY74" s="115">
        <v>15</v>
      </c>
      <c r="AZ74" s="115">
        <v>15</v>
      </c>
      <c r="BA74" s="115">
        <v>15</v>
      </c>
      <c r="BB74" s="115">
        <v>15</v>
      </c>
      <c r="BC74" s="115">
        <v>15</v>
      </c>
      <c r="BD74" s="115">
        <v>15</v>
      </c>
      <c r="BE74" s="115">
        <v>15</v>
      </c>
      <c r="BF74" s="115">
        <v>15</v>
      </c>
      <c r="BG74" s="115">
        <v>15</v>
      </c>
      <c r="BH74" s="115">
        <v>15</v>
      </c>
      <c r="BI74" s="115">
        <v>15</v>
      </c>
      <c r="BJ74" s="115">
        <v>15</v>
      </c>
      <c r="BK74" s="115">
        <v>15</v>
      </c>
      <c r="BL74" s="115">
        <v>15</v>
      </c>
      <c r="BM74" s="115">
        <v>15</v>
      </c>
      <c r="BN74" s="115">
        <v>15</v>
      </c>
      <c r="BO74" s="115">
        <v>15</v>
      </c>
      <c r="BP74" s="115">
        <v>15</v>
      </c>
      <c r="BQ74" s="115">
        <v>15</v>
      </c>
      <c r="BR74" s="115">
        <v>15</v>
      </c>
      <c r="BS74" s="115">
        <v>15</v>
      </c>
      <c r="BT74" s="115">
        <v>15</v>
      </c>
      <c r="BU74" s="115">
        <v>15</v>
      </c>
      <c r="BV74" s="115">
        <v>15</v>
      </c>
      <c r="BW74" s="115">
        <v>15</v>
      </c>
      <c r="BX74" s="115">
        <v>15</v>
      </c>
      <c r="BY74" s="115">
        <v>15</v>
      </c>
      <c r="BZ74" s="115">
        <v>15</v>
      </c>
      <c r="CA74" s="115">
        <v>15</v>
      </c>
      <c r="CB74" s="115">
        <v>15</v>
      </c>
      <c r="CC74" s="115">
        <v>15</v>
      </c>
      <c r="CD74" s="115">
        <v>15</v>
      </c>
      <c r="CE74" s="115">
        <v>15</v>
      </c>
      <c r="CF74" s="115">
        <v>15</v>
      </c>
      <c r="CG74" s="115">
        <v>15</v>
      </c>
      <c r="CH74" s="115">
        <v>15</v>
      </c>
      <c r="CI74" s="115">
        <v>15</v>
      </c>
      <c r="CJ74" s="115">
        <v>15</v>
      </c>
      <c r="CK74" s="115">
        <v>15</v>
      </c>
      <c r="CL74" s="115">
        <v>15</v>
      </c>
      <c r="CM74" s="115">
        <v>15</v>
      </c>
      <c r="CN74" s="115">
        <v>15</v>
      </c>
      <c r="CO74" s="115">
        <v>15</v>
      </c>
      <c r="CP74" s="115">
        <v>15</v>
      </c>
      <c r="CQ74" s="115">
        <v>15</v>
      </c>
      <c r="CR74" s="115">
        <v>15</v>
      </c>
      <c r="CS74" s="115">
        <v>15</v>
      </c>
      <c r="CT74" s="115">
        <v>15</v>
      </c>
      <c r="CU74" s="115">
        <v>15</v>
      </c>
      <c r="CV74" s="115">
        <v>15</v>
      </c>
      <c r="CW74" s="115">
        <v>15</v>
      </c>
      <c r="CX74" s="115">
        <v>15</v>
      </c>
      <c r="CY74" s="115">
        <v>15</v>
      </c>
      <c r="CZ74" s="115">
        <v>15</v>
      </c>
      <c r="DA74" s="115">
        <v>15</v>
      </c>
      <c r="DB74" s="115">
        <v>15</v>
      </c>
      <c r="DC74" s="115">
        <v>15</v>
      </c>
      <c r="DD74" s="115">
        <v>15</v>
      </c>
      <c r="DE74" s="115">
        <v>15</v>
      </c>
      <c r="DF74" s="115">
        <v>15</v>
      </c>
      <c r="DG74" s="115">
        <v>15</v>
      </c>
      <c r="DH74" s="115">
        <v>15</v>
      </c>
      <c r="DI74" s="115">
        <v>15</v>
      </c>
      <c r="DJ74" s="115">
        <v>15</v>
      </c>
      <c r="DK74" s="115">
        <v>15</v>
      </c>
      <c r="DL74" s="115">
        <v>15</v>
      </c>
      <c r="DM74" s="115">
        <v>15</v>
      </c>
      <c r="DN74" s="115">
        <v>15</v>
      </c>
      <c r="DO74" s="115">
        <v>15</v>
      </c>
      <c r="DP74" s="115">
        <v>15</v>
      </c>
      <c r="DQ74" s="115">
        <v>15</v>
      </c>
      <c r="DR74" s="115">
        <v>15</v>
      </c>
      <c r="DS74" s="115">
        <v>15</v>
      </c>
      <c r="DT74" s="115">
        <v>15</v>
      </c>
      <c r="DU74" s="115">
        <v>15</v>
      </c>
      <c r="DV74" s="115">
        <v>15</v>
      </c>
      <c r="DW74" s="115">
        <v>15</v>
      </c>
      <c r="DX74" s="115">
        <v>15</v>
      </c>
      <c r="DY74" s="115">
        <v>15</v>
      </c>
      <c r="DZ74" s="115">
        <v>15</v>
      </c>
      <c r="EA74" s="115">
        <v>15</v>
      </c>
      <c r="EB74" s="115">
        <v>15</v>
      </c>
      <c r="EC74" s="115">
        <v>15</v>
      </c>
      <c r="ED74" s="115">
        <v>15</v>
      </c>
      <c r="EE74" s="115">
        <v>15</v>
      </c>
      <c r="EF74" s="115">
        <v>15</v>
      </c>
      <c r="EG74" s="115">
        <v>15</v>
      </c>
      <c r="EH74" s="115">
        <v>15</v>
      </c>
      <c r="EI74" s="115">
        <v>15</v>
      </c>
      <c r="EJ74" s="115">
        <v>15</v>
      </c>
      <c r="EK74" s="115">
        <v>15</v>
      </c>
      <c r="EL74" s="115">
        <v>15</v>
      </c>
      <c r="EM74" s="115">
        <v>15</v>
      </c>
      <c r="EN74" s="115">
        <v>15</v>
      </c>
      <c r="EO74" s="115">
        <v>15</v>
      </c>
      <c r="EP74" s="115">
        <v>15</v>
      </c>
      <c r="EQ74" s="115">
        <v>15</v>
      </c>
      <c r="ER74" s="115">
        <v>15</v>
      </c>
      <c r="ES74" s="115">
        <v>15</v>
      </c>
      <c r="ET74" s="115">
        <v>15</v>
      </c>
      <c r="EU74" s="115">
        <v>15</v>
      </c>
      <c r="EV74" s="115">
        <v>15</v>
      </c>
      <c r="EW74" s="115">
        <v>15</v>
      </c>
      <c r="EX74" s="115">
        <v>15</v>
      </c>
      <c r="EY74" s="115">
        <v>15</v>
      </c>
      <c r="EZ74" s="115">
        <v>15</v>
      </c>
      <c r="FA74" s="115">
        <v>15</v>
      </c>
      <c r="FB74" s="115">
        <v>15</v>
      </c>
      <c r="FC74" s="115">
        <v>15</v>
      </c>
      <c r="FD74" s="115">
        <v>15</v>
      </c>
      <c r="FE74" s="115">
        <v>15</v>
      </c>
      <c r="FF74" s="115">
        <v>15</v>
      </c>
      <c r="FG74" s="115">
        <v>15</v>
      </c>
      <c r="FH74" s="115">
        <v>15</v>
      </c>
      <c r="FI74" s="115">
        <v>15</v>
      </c>
      <c r="FJ74" s="115">
        <v>15</v>
      </c>
      <c r="FK74" s="115">
        <v>15</v>
      </c>
      <c r="FL74" s="115">
        <v>15</v>
      </c>
      <c r="FM74" s="115">
        <v>15</v>
      </c>
      <c r="FN74" s="115">
        <v>15</v>
      </c>
      <c r="FO74" s="115">
        <v>15</v>
      </c>
      <c r="FP74" s="115">
        <v>15</v>
      </c>
      <c r="FQ74" s="115">
        <v>15</v>
      </c>
      <c r="FR74" s="115">
        <v>15</v>
      </c>
      <c r="FS74" s="115">
        <v>15</v>
      </c>
      <c r="FT74" s="115">
        <v>15</v>
      </c>
      <c r="FU74" s="115">
        <v>15</v>
      </c>
      <c r="FV74" s="115">
        <v>15</v>
      </c>
      <c r="FW74" s="115">
        <v>15</v>
      </c>
      <c r="FX74" s="115">
        <v>15</v>
      </c>
      <c r="FY74" s="115">
        <v>15</v>
      </c>
      <c r="FZ74" s="115">
        <v>15</v>
      </c>
      <c r="GA74" s="115">
        <v>15</v>
      </c>
      <c r="GB74" s="115">
        <v>15</v>
      </c>
      <c r="GC74" s="115">
        <v>15</v>
      </c>
      <c r="GD74" s="115">
        <v>15</v>
      </c>
      <c r="GE74" s="115">
        <v>15</v>
      </c>
      <c r="GF74" s="115">
        <v>15</v>
      </c>
      <c r="GG74" s="115">
        <v>15</v>
      </c>
      <c r="GH74" s="115">
        <v>15</v>
      </c>
      <c r="GI74" s="115">
        <v>15</v>
      </c>
      <c r="GJ74" s="115">
        <v>15</v>
      </c>
      <c r="GK74" s="115">
        <v>15</v>
      </c>
      <c r="GL74" s="115">
        <v>15</v>
      </c>
      <c r="GM74" s="115">
        <v>15</v>
      </c>
      <c r="GN74" s="115">
        <v>15</v>
      </c>
      <c r="GO74" s="115">
        <v>15</v>
      </c>
      <c r="GP74" s="115">
        <v>15</v>
      </c>
      <c r="GQ74" s="115">
        <v>15</v>
      </c>
      <c r="GR74" s="115">
        <v>15</v>
      </c>
      <c r="GS74" s="115">
        <v>15</v>
      </c>
      <c r="GT74" s="115">
        <v>15</v>
      </c>
      <c r="GU74" s="115">
        <v>15</v>
      </c>
      <c r="GV74" s="115">
        <v>15</v>
      </c>
      <c r="GW74" s="115">
        <v>15</v>
      </c>
      <c r="GX74" s="115">
        <v>15</v>
      </c>
      <c r="GY74" s="115">
        <v>15</v>
      </c>
      <c r="GZ74" s="115">
        <v>15</v>
      </c>
      <c r="HA74" s="115">
        <v>15</v>
      </c>
      <c r="HB74" s="115">
        <v>15</v>
      </c>
      <c r="HC74" s="115">
        <v>15</v>
      </c>
      <c r="HD74" s="115">
        <v>15</v>
      </c>
      <c r="HE74" s="115">
        <v>15</v>
      </c>
      <c r="HF74" s="115">
        <v>15</v>
      </c>
      <c r="HG74" s="115">
        <v>15</v>
      </c>
      <c r="HH74" s="115">
        <v>15</v>
      </c>
      <c r="HI74" s="115">
        <v>15</v>
      </c>
      <c r="HJ74" s="115">
        <v>15</v>
      </c>
      <c r="HK74" s="115">
        <v>15</v>
      </c>
      <c r="HL74" s="115">
        <v>15</v>
      </c>
      <c r="HM74" s="115">
        <v>15</v>
      </c>
      <c r="HN74" s="115">
        <v>15</v>
      </c>
      <c r="HO74" s="115">
        <v>15</v>
      </c>
      <c r="HP74" s="115">
        <v>15</v>
      </c>
      <c r="HQ74" s="115">
        <v>15</v>
      </c>
      <c r="HR74" s="115">
        <v>15</v>
      </c>
      <c r="HS74" s="115">
        <v>15</v>
      </c>
      <c r="HT74" s="115">
        <v>15</v>
      </c>
      <c r="HU74" s="115">
        <v>15</v>
      </c>
      <c r="HV74" s="115">
        <v>15</v>
      </c>
      <c r="HW74" s="115">
        <v>15</v>
      </c>
      <c r="HX74" s="115">
        <v>15</v>
      </c>
      <c r="HY74" s="115">
        <v>15</v>
      </c>
      <c r="HZ74" s="115">
        <v>15</v>
      </c>
      <c r="IA74" s="115">
        <v>15</v>
      </c>
      <c r="IB74" s="115">
        <v>15</v>
      </c>
      <c r="IC74" s="115">
        <v>15</v>
      </c>
      <c r="ID74" s="115">
        <v>15</v>
      </c>
      <c r="IE74" s="115">
        <v>15</v>
      </c>
      <c r="IF74" s="115">
        <v>15</v>
      </c>
      <c r="IG74" s="115">
        <v>15</v>
      </c>
      <c r="IH74" s="115">
        <v>15</v>
      </c>
      <c r="II74" s="115">
        <v>15</v>
      </c>
      <c r="IJ74" s="115">
        <v>15</v>
      </c>
      <c r="IK74" s="115">
        <v>15</v>
      </c>
      <c r="IL74" s="115">
        <v>15</v>
      </c>
      <c r="IM74" s="115">
        <v>15</v>
      </c>
      <c r="IN74" s="115">
        <v>15</v>
      </c>
      <c r="IO74" s="115">
        <v>15</v>
      </c>
      <c r="IP74" s="115">
        <v>15</v>
      </c>
      <c r="IQ74" s="115">
        <v>15</v>
      </c>
      <c r="IR74" s="115">
        <v>15</v>
      </c>
      <c r="IS74" s="115">
        <v>15</v>
      </c>
      <c r="IT74" s="115">
        <v>15</v>
      </c>
      <c r="IU74" s="115">
        <v>15</v>
      </c>
      <c r="IV74" s="115">
        <v>15</v>
      </c>
      <c r="IW74" s="115">
        <v>15</v>
      </c>
      <c r="IX74" s="115">
        <v>15</v>
      </c>
      <c r="IY74" s="115">
        <v>15</v>
      </c>
      <c r="IZ74" s="115">
        <v>15</v>
      </c>
      <c r="JA74" s="115">
        <v>15</v>
      </c>
      <c r="JB74" s="115">
        <v>15</v>
      </c>
      <c r="JC74" s="115">
        <v>15</v>
      </c>
      <c r="JD74" s="115">
        <v>15</v>
      </c>
      <c r="JE74" s="115">
        <v>15</v>
      </c>
      <c r="JF74" s="115">
        <v>15</v>
      </c>
      <c r="JG74" s="115">
        <v>15</v>
      </c>
      <c r="JH74" s="115">
        <v>15</v>
      </c>
      <c r="JI74" s="115">
        <v>15</v>
      </c>
      <c r="JJ74" s="115">
        <v>15</v>
      </c>
      <c r="JK74" s="115">
        <v>15</v>
      </c>
      <c r="JL74" s="115">
        <v>15</v>
      </c>
      <c r="JM74" s="115">
        <v>15</v>
      </c>
      <c r="JN74" s="115">
        <v>15</v>
      </c>
      <c r="JO74" s="115">
        <v>15</v>
      </c>
      <c r="JP74" s="115">
        <v>15</v>
      </c>
      <c r="JQ74" s="115">
        <v>15</v>
      </c>
      <c r="JR74" s="115">
        <v>15</v>
      </c>
      <c r="JS74" s="115">
        <v>15</v>
      </c>
      <c r="JT74" s="115">
        <v>15</v>
      </c>
      <c r="JU74" s="115">
        <v>15</v>
      </c>
      <c r="JV74" s="115">
        <v>15</v>
      </c>
      <c r="JW74" s="115">
        <v>15</v>
      </c>
      <c r="JX74" s="115">
        <v>15</v>
      </c>
      <c r="JY74" s="115">
        <v>15</v>
      </c>
      <c r="JZ74" s="115">
        <v>15</v>
      </c>
      <c r="KA74" s="115">
        <v>15</v>
      </c>
      <c r="KB74" s="115">
        <v>15</v>
      </c>
      <c r="KC74" s="115">
        <v>15</v>
      </c>
      <c r="KD74" s="115">
        <v>15</v>
      </c>
      <c r="KE74" s="115">
        <v>15</v>
      </c>
      <c r="KF74" s="115">
        <v>15</v>
      </c>
      <c r="KG74" s="115">
        <v>15</v>
      </c>
      <c r="KH74" s="115">
        <v>15</v>
      </c>
      <c r="KI74" s="115">
        <v>15</v>
      </c>
      <c r="KJ74" s="115">
        <v>15</v>
      </c>
      <c r="KK74" s="115">
        <v>15</v>
      </c>
      <c r="KL74" s="115">
        <v>15</v>
      </c>
      <c r="KM74" s="115">
        <v>15</v>
      </c>
      <c r="KN74" s="115">
        <v>15</v>
      </c>
      <c r="KO74" s="115">
        <v>15</v>
      </c>
      <c r="KP74" s="115">
        <v>15</v>
      </c>
      <c r="KQ74" s="115">
        <v>15</v>
      </c>
      <c r="KR74" s="115">
        <v>15</v>
      </c>
      <c r="KS74" s="115">
        <v>15</v>
      </c>
      <c r="KT74" s="115">
        <v>15</v>
      </c>
      <c r="KU74" s="115">
        <v>15</v>
      </c>
      <c r="KV74" s="115">
        <v>15</v>
      </c>
      <c r="KW74" s="115">
        <v>15</v>
      </c>
      <c r="KX74" s="115">
        <v>15</v>
      </c>
      <c r="KY74" s="115">
        <v>15</v>
      </c>
      <c r="KZ74" s="115">
        <v>15</v>
      </c>
      <c r="LA74" s="115">
        <v>15</v>
      </c>
      <c r="LB74" s="115">
        <v>15</v>
      </c>
      <c r="LC74" s="115">
        <v>15</v>
      </c>
      <c r="LD74" s="115">
        <v>15</v>
      </c>
      <c r="LE74" s="115">
        <v>15</v>
      </c>
      <c r="LF74" s="115">
        <v>15</v>
      </c>
      <c r="LG74" s="115">
        <v>15</v>
      </c>
      <c r="LH74" s="115">
        <v>15</v>
      </c>
      <c r="LI74" s="52"/>
      <c r="LJ74" s="52"/>
    </row>
    <row r="75" spans="1:322" s="3" customFormat="1" ht="10.199999999999999" x14ac:dyDescent="0.2">
      <c r="A75" s="5"/>
      <c r="B75" s="5"/>
      <c r="C75" s="5"/>
      <c r="D75" s="5"/>
      <c r="E75" s="145" t="s">
        <v>159</v>
      </c>
      <c r="F75" s="5"/>
      <c r="G75" s="5"/>
      <c r="H75" s="145"/>
      <c r="I75" s="5"/>
      <c r="J75" s="5"/>
      <c r="K75" s="50" t="s">
        <v>82</v>
      </c>
      <c r="L75" s="5"/>
      <c r="M75" s="12"/>
      <c r="N75" s="5"/>
      <c r="O75" s="19"/>
      <c r="P75" s="5"/>
      <c r="Q75" s="5"/>
      <c r="R75" s="69"/>
      <c r="S75" s="5"/>
      <c r="T75" s="5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5"/>
      <c r="LJ75" s="5"/>
    </row>
    <row r="76" spans="1:322" s="60" customFormat="1" ht="10.199999999999999" x14ac:dyDescent="0.2">
      <c r="A76" s="52"/>
      <c r="B76" s="52"/>
      <c r="C76" s="52"/>
      <c r="D76" s="52"/>
      <c r="E76" s="101" t="s">
        <v>160</v>
      </c>
      <c r="F76" s="52"/>
      <c r="G76" s="52"/>
      <c r="H76" s="101"/>
      <c r="I76" s="52"/>
      <c r="J76" s="52"/>
      <c r="K76" s="56" t="s">
        <v>82</v>
      </c>
      <c r="L76" s="52"/>
      <c r="M76" s="59"/>
      <c r="N76" s="52"/>
      <c r="O76" s="62"/>
      <c r="P76" s="52"/>
      <c r="Q76" s="52"/>
      <c r="R76" s="102"/>
      <c r="S76" s="52"/>
      <c r="T76" s="12" t="s">
        <v>6</v>
      </c>
      <c r="U76" s="115">
        <v>1</v>
      </c>
      <c r="V76" s="115">
        <v>1</v>
      </c>
      <c r="W76" s="115">
        <v>1</v>
      </c>
      <c r="X76" s="115">
        <v>1</v>
      </c>
      <c r="Y76" s="115">
        <v>1</v>
      </c>
      <c r="Z76" s="115">
        <v>1</v>
      </c>
      <c r="AA76" s="115">
        <v>1</v>
      </c>
      <c r="AB76" s="115">
        <v>1</v>
      </c>
      <c r="AC76" s="115">
        <v>1</v>
      </c>
      <c r="AD76" s="115">
        <v>1</v>
      </c>
      <c r="AE76" s="115">
        <v>1</v>
      </c>
      <c r="AF76" s="115">
        <v>1</v>
      </c>
      <c r="AG76" s="115">
        <v>1</v>
      </c>
      <c r="AH76" s="115">
        <v>1</v>
      </c>
      <c r="AI76" s="115">
        <v>1</v>
      </c>
      <c r="AJ76" s="115">
        <v>1</v>
      </c>
      <c r="AK76" s="115">
        <v>1</v>
      </c>
      <c r="AL76" s="115">
        <v>1</v>
      </c>
      <c r="AM76" s="115">
        <v>1</v>
      </c>
      <c r="AN76" s="115">
        <v>1</v>
      </c>
      <c r="AO76" s="115">
        <v>1</v>
      </c>
      <c r="AP76" s="115">
        <v>1</v>
      </c>
      <c r="AQ76" s="115">
        <v>1</v>
      </c>
      <c r="AR76" s="115">
        <v>1</v>
      </c>
      <c r="AS76" s="115">
        <v>1</v>
      </c>
      <c r="AT76" s="115">
        <v>1</v>
      </c>
      <c r="AU76" s="115">
        <v>1</v>
      </c>
      <c r="AV76" s="115">
        <v>1</v>
      </c>
      <c r="AW76" s="115">
        <v>1</v>
      </c>
      <c r="AX76" s="115">
        <v>1</v>
      </c>
      <c r="AY76" s="115">
        <v>1</v>
      </c>
      <c r="AZ76" s="115">
        <v>1</v>
      </c>
      <c r="BA76" s="115">
        <v>1</v>
      </c>
      <c r="BB76" s="115">
        <v>1</v>
      </c>
      <c r="BC76" s="115">
        <v>1</v>
      </c>
      <c r="BD76" s="115">
        <v>1</v>
      </c>
      <c r="BE76" s="115">
        <v>1</v>
      </c>
      <c r="BF76" s="115">
        <v>1</v>
      </c>
      <c r="BG76" s="115">
        <v>1</v>
      </c>
      <c r="BH76" s="115">
        <v>1</v>
      </c>
      <c r="BI76" s="115">
        <v>1</v>
      </c>
      <c r="BJ76" s="115">
        <v>1</v>
      </c>
      <c r="BK76" s="115">
        <v>1</v>
      </c>
      <c r="BL76" s="115">
        <v>1</v>
      </c>
      <c r="BM76" s="115">
        <v>1</v>
      </c>
      <c r="BN76" s="115">
        <v>1</v>
      </c>
      <c r="BO76" s="115">
        <v>1</v>
      </c>
      <c r="BP76" s="115">
        <v>1</v>
      </c>
      <c r="BQ76" s="115">
        <v>1</v>
      </c>
      <c r="BR76" s="115">
        <v>1</v>
      </c>
      <c r="BS76" s="115">
        <v>1</v>
      </c>
      <c r="BT76" s="115">
        <v>1</v>
      </c>
      <c r="BU76" s="115">
        <v>1</v>
      </c>
      <c r="BV76" s="115">
        <v>1</v>
      </c>
      <c r="BW76" s="115">
        <v>1</v>
      </c>
      <c r="BX76" s="115">
        <v>1</v>
      </c>
      <c r="BY76" s="115">
        <v>1</v>
      </c>
      <c r="BZ76" s="115">
        <v>1</v>
      </c>
      <c r="CA76" s="115">
        <v>1</v>
      </c>
      <c r="CB76" s="115">
        <v>1</v>
      </c>
      <c r="CC76" s="115">
        <v>1</v>
      </c>
      <c r="CD76" s="115">
        <v>1</v>
      </c>
      <c r="CE76" s="115">
        <v>1</v>
      </c>
      <c r="CF76" s="115">
        <v>1</v>
      </c>
      <c r="CG76" s="115">
        <v>1</v>
      </c>
      <c r="CH76" s="115">
        <v>1</v>
      </c>
      <c r="CI76" s="115">
        <v>1</v>
      </c>
      <c r="CJ76" s="115">
        <v>1</v>
      </c>
      <c r="CK76" s="115">
        <v>1</v>
      </c>
      <c r="CL76" s="115">
        <v>1</v>
      </c>
      <c r="CM76" s="115">
        <v>1</v>
      </c>
      <c r="CN76" s="115">
        <v>1</v>
      </c>
      <c r="CO76" s="115">
        <v>1</v>
      </c>
      <c r="CP76" s="115">
        <v>1</v>
      </c>
      <c r="CQ76" s="115">
        <v>1</v>
      </c>
      <c r="CR76" s="115">
        <v>1</v>
      </c>
      <c r="CS76" s="115">
        <v>1</v>
      </c>
      <c r="CT76" s="115">
        <v>1</v>
      </c>
      <c r="CU76" s="115">
        <v>1</v>
      </c>
      <c r="CV76" s="115">
        <v>1</v>
      </c>
      <c r="CW76" s="115">
        <v>1</v>
      </c>
      <c r="CX76" s="115">
        <v>1</v>
      </c>
      <c r="CY76" s="115">
        <v>1</v>
      </c>
      <c r="CZ76" s="115">
        <v>1</v>
      </c>
      <c r="DA76" s="115">
        <v>1</v>
      </c>
      <c r="DB76" s="115">
        <v>1</v>
      </c>
      <c r="DC76" s="115">
        <v>1</v>
      </c>
      <c r="DD76" s="115">
        <v>1</v>
      </c>
      <c r="DE76" s="115">
        <v>1</v>
      </c>
      <c r="DF76" s="115">
        <v>1</v>
      </c>
      <c r="DG76" s="115">
        <v>1</v>
      </c>
      <c r="DH76" s="115">
        <v>1</v>
      </c>
      <c r="DI76" s="115">
        <v>1</v>
      </c>
      <c r="DJ76" s="115">
        <v>1</v>
      </c>
      <c r="DK76" s="115">
        <v>1</v>
      </c>
      <c r="DL76" s="115">
        <v>1</v>
      </c>
      <c r="DM76" s="115">
        <v>1</v>
      </c>
      <c r="DN76" s="115">
        <v>1</v>
      </c>
      <c r="DO76" s="115">
        <v>1</v>
      </c>
      <c r="DP76" s="115">
        <v>1</v>
      </c>
      <c r="DQ76" s="115">
        <v>1</v>
      </c>
      <c r="DR76" s="115">
        <v>1</v>
      </c>
      <c r="DS76" s="115">
        <v>1</v>
      </c>
      <c r="DT76" s="115">
        <v>1</v>
      </c>
      <c r="DU76" s="115">
        <v>1</v>
      </c>
      <c r="DV76" s="115">
        <v>1</v>
      </c>
      <c r="DW76" s="115">
        <v>1</v>
      </c>
      <c r="DX76" s="115">
        <v>1</v>
      </c>
      <c r="DY76" s="115">
        <v>1</v>
      </c>
      <c r="DZ76" s="115">
        <v>1</v>
      </c>
      <c r="EA76" s="115">
        <v>1</v>
      </c>
      <c r="EB76" s="115">
        <v>1</v>
      </c>
      <c r="EC76" s="115">
        <v>1</v>
      </c>
      <c r="ED76" s="115">
        <v>1</v>
      </c>
      <c r="EE76" s="115">
        <v>1</v>
      </c>
      <c r="EF76" s="115">
        <v>1</v>
      </c>
      <c r="EG76" s="115">
        <v>1</v>
      </c>
      <c r="EH76" s="115">
        <v>1</v>
      </c>
      <c r="EI76" s="115">
        <v>1</v>
      </c>
      <c r="EJ76" s="115">
        <v>1</v>
      </c>
      <c r="EK76" s="115">
        <v>1</v>
      </c>
      <c r="EL76" s="115">
        <v>1</v>
      </c>
      <c r="EM76" s="115">
        <v>1</v>
      </c>
      <c r="EN76" s="115">
        <v>1</v>
      </c>
      <c r="EO76" s="115">
        <v>1</v>
      </c>
      <c r="EP76" s="115">
        <v>1</v>
      </c>
      <c r="EQ76" s="115">
        <v>1</v>
      </c>
      <c r="ER76" s="115">
        <v>1</v>
      </c>
      <c r="ES76" s="115">
        <v>1</v>
      </c>
      <c r="ET76" s="115">
        <v>1</v>
      </c>
      <c r="EU76" s="115">
        <v>1</v>
      </c>
      <c r="EV76" s="115">
        <v>1</v>
      </c>
      <c r="EW76" s="115">
        <v>1</v>
      </c>
      <c r="EX76" s="115">
        <v>1</v>
      </c>
      <c r="EY76" s="115">
        <v>1</v>
      </c>
      <c r="EZ76" s="115">
        <v>1</v>
      </c>
      <c r="FA76" s="115">
        <v>1</v>
      </c>
      <c r="FB76" s="115">
        <v>1</v>
      </c>
      <c r="FC76" s="115">
        <v>1</v>
      </c>
      <c r="FD76" s="115">
        <v>1</v>
      </c>
      <c r="FE76" s="115">
        <v>1</v>
      </c>
      <c r="FF76" s="115">
        <v>1</v>
      </c>
      <c r="FG76" s="115">
        <v>1</v>
      </c>
      <c r="FH76" s="115">
        <v>1</v>
      </c>
      <c r="FI76" s="115">
        <v>1</v>
      </c>
      <c r="FJ76" s="115">
        <v>1</v>
      </c>
      <c r="FK76" s="115">
        <v>1</v>
      </c>
      <c r="FL76" s="115">
        <v>1</v>
      </c>
      <c r="FM76" s="115">
        <v>1</v>
      </c>
      <c r="FN76" s="115">
        <v>1</v>
      </c>
      <c r="FO76" s="115">
        <v>1</v>
      </c>
      <c r="FP76" s="115">
        <v>1</v>
      </c>
      <c r="FQ76" s="115">
        <v>1</v>
      </c>
      <c r="FR76" s="115">
        <v>1</v>
      </c>
      <c r="FS76" s="115">
        <v>1</v>
      </c>
      <c r="FT76" s="115">
        <v>1</v>
      </c>
      <c r="FU76" s="115">
        <v>1</v>
      </c>
      <c r="FV76" s="115">
        <v>1</v>
      </c>
      <c r="FW76" s="115">
        <v>1</v>
      </c>
      <c r="FX76" s="115">
        <v>1</v>
      </c>
      <c r="FY76" s="115">
        <v>1</v>
      </c>
      <c r="FZ76" s="115">
        <v>1</v>
      </c>
      <c r="GA76" s="115">
        <v>1</v>
      </c>
      <c r="GB76" s="115">
        <v>1</v>
      </c>
      <c r="GC76" s="115">
        <v>1</v>
      </c>
      <c r="GD76" s="115">
        <v>1</v>
      </c>
      <c r="GE76" s="115">
        <v>1</v>
      </c>
      <c r="GF76" s="115">
        <v>1</v>
      </c>
      <c r="GG76" s="115">
        <v>1</v>
      </c>
      <c r="GH76" s="115">
        <v>1</v>
      </c>
      <c r="GI76" s="115">
        <v>1</v>
      </c>
      <c r="GJ76" s="115">
        <v>1</v>
      </c>
      <c r="GK76" s="115">
        <v>1</v>
      </c>
      <c r="GL76" s="115">
        <v>1</v>
      </c>
      <c r="GM76" s="115">
        <v>1</v>
      </c>
      <c r="GN76" s="115">
        <v>1</v>
      </c>
      <c r="GO76" s="115">
        <v>1</v>
      </c>
      <c r="GP76" s="115">
        <v>1</v>
      </c>
      <c r="GQ76" s="115">
        <v>1</v>
      </c>
      <c r="GR76" s="115">
        <v>1</v>
      </c>
      <c r="GS76" s="115">
        <v>1</v>
      </c>
      <c r="GT76" s="115">
        <v>1</v>
      </c>
      <c r="GU76" s="115">
        <v>1</v>
      </c>
      <c r="GV76" s="115">
        <v>1</v>
      </c>
      <c r="GW76" s="115">
        <v>1</v>
      </c>
      <c r="GX76" s="115">
        <v>1</v>
      </c>
      <c r="GY76" s="115">
        <v>1</v>
      </c>
      <c r="GZ76" s="115">
        <v>1</v>
      </c>
      <c r="HA76" s="115">
        <v>1</v>
      </c>
      <c r="HB76" s="115">
        <v>1</v>
      </c>
      <c r="HC76" s="115">
        <v>1</v>
      </c>
      <c r="HD76" s="115">
        <v>1</v>
      </c>
      <c r="HE76" s="115">
        <v>1</v>
      </c>
      <c r="HF76" s="115">
        <v>1</v>
      </c>
      <c r="HG76" s="115">
        <v>1</v>
      </c>
      <c r="HH76" s="115">
        <v>1</v>
      </c>
      <c r="HI76" s="115">
        <v>1</v>
      </c>
      <c r="HJ76" s="115">
        <v>1</v>
      </c>
      <c r="HK76" s="115">
        <v>1</v>
      </c>
      <c r="HL76" s="115">
        <v>1</v>
      </c>
      <c r="HM76" s="115">
        <v>1</v>
      </c>
      <c r="HN76" s="115">
        <v>1</v>
      </c>
      <c r="HO76" s="115">
        <v>1</v>
      </c>
      <c r="HP76" s="115">
        <v>1</v>
      </c>
      <c r="HQ76" s="115">
        <v>1</v>
      </c>
      <c r="HR76" s="115">
        <v>1</v>
      </c>
      <c r="HS76" s="115">
        <v>1</v>
      </c>
      <c r="HT76" s="115">
        <v>1</v>
      </c>
      <c r="HU76" s="115">
        <v>1</v>
      </c>
      <c r="HV76" s="115">
        <v>1</v>
      </c>
      <c r="HW76" s="115">
        <v>1</v>
      </c>
      <c r="HX76" s="115">
        <v>1</v>
      </c>
      <c r="HY76" s="115">
        <v>1</v>
      </c>
      <c r="HZ76" s="115">
        <v>1</v>
      </c>
      <c r="IA76" s="115">
        <v>1</v>
      </c>
      <c r="IB76" s="115">
        <v>1</v>
      </c>
      <c r="IC76" s="115">
        <v>1</v>
      </c>
      <c r="ID76" s="115">
        <v>1</v>
      </c>
      <c r="IE76" s="115">
        <v>1</v>
      </c>
      <c r="IF76" s="115">
        <v>1</v>
      </c>
      <c r="IG76" s="115">
        <v>1</v>
      </c>
      <c r="IH76" s="115">
        <v>1</v>
      </c>
      <c r="II76" s="115">
        <v>1</v>
      </c>
      <c r="IJ76" s="115">
        <v>1</v>
      </c>
      <c r="IK76" s="115">
        <v>1</v>
      </c>
      <c r="IL76" s="115">
        <v>1</v>
      </c>
      <c r="IM76" s="115">
        <v>1</v>
      </c>
      <c r="IN76" s="115">
        <v>1</v>
      </c>
      <c r="IO76" s="115">
        <v>1</v>
      </c>
      <c r="IP76" s="115">
        <v>1</v>
      </c>
      <c r="IQ76" s="115">
        <v>1</v>
      </c>
      <c r="IR76" s="115">
        <v>1</v>
      </c>
      <c r="IS76" s="115">
        <v>1</v>
      </c>
      <c r="IT76" s="115">
        <v>1</v>
      </c>
      <c r="IU76" s="115">
        <v>1</v>
      </c>
      <c r="IV76" s="115">
        <v>1</v>
      </c>
      <c r="IW76" s="115">
        <v>1</v>
      </c>
      <c r="IX76" s="115">
        <v>1</v>
      </c>
      <c r="IY76" s="115">
        <v>1</v>
      </c>
      <c r="IZ76" s="115">
        <v>1</v>
      </c>
      <c r="JA76" s="115">
        <v>1</v>
      </c>
      <c r="JB76" s="115">
        <v>1</v>
      </c>
      <c r="JC76" s="115">
        <v>1</v>
      </c>
      <c r="JD76" s="115">
        <v>1</v>
      </c>
      <c r="JE76" s="115">
        <v>1</v>
      </c>
      <c r="JF76" s="115">
        <v>1</v>
      </c>
      <c r="JG76" s="115">
        <v>1</v>
      </c>
      <c r="JH76" s="115">
        <v>1</v>
      </c>
      <c r="JI76" s="115">
        <v>1</v>
      </c>
      <c r="JJ76" s="115">
        <v>1</v>
      </c>
      <c r="JK76" s="115">
        <v>1</v>
      </c>
      <c r="JL76" s="115">
        <v>1</v>
      </c>
      <c r="JM76" s="115">
        <v>1</v>
      </c>
      <c r="JN76" s="115">
        <v>1</v>
      </c>
      <c r="JO76" s="115">
        <v>1</v>
      </c>
      <c r="JP76" s="115">
        <v>1</v>
      </c>
      <c r="JQ76" s="115">
        <v>1</v>
      </c>
      <c r="JR76" s="115">
        <v>1</v>
      </c>
      <c r="JS76" s="115">
        <v>1</v>
      </c>
      <c r="JT76" s="115">
        <v>1</v>
      </c>
      <c r="JU76" s="115">
        <v>1</v>
      </c>
      <c r="JV76" s="115">
        <v>1</v>
      </c>
      <c r="JW76" s="115">
        <v>1</v>
      </c>
      <c r="JX76" s="115">
        <v>1</v>
      </c>
      <c r="JY76" s="115">
        <v>1</v>
      </c>
      <c r="JZ76" s="115">
        <v>1</v>
      </c>
      <c r="KA76" s="115">
        <v>1</v>
      </c>
      <c r="KB76" s="115">
        <v>1</v>
      </c>
      <c r="KC76" s="115">
        <v>1</v>
      </c>
      <c r="KD76" s="115">
        <v>1</v>
      </c>
      <c r="KE76" s="115">
        <v>1</v>
      </c>
      <c r="KF76" s="115">
        <v>1</v>
      </c>
      <c r="KG76" s="115">
        <v>1</v>
      </c>
      <c r="KH76" s="115">
        <v>1</v>
      </c>
      <c r="KI76" s="115">
        <v>1</v>
      </c>
      <c r="KJ76" s="115">
        <v>1</v>
      </c>
      <c r="KK76" s="115">
        <v>1</v>
      </c>
      <c r="KL76" s="115">
        <v>1</v>
      </c>
      <c r="KM76" s="115">
        <v>1</v>
      </c>
      <c r="KN76" s="115">
        <v>1</v>
      </c>
      <c r="KO76" s="115">
        <v>1</v>
      </c>
      <c r="KP76" s="115">
        <v>1</v>
      </c>
      <c r="KQ76" s="115">
        <v>1</v>
      </c>
      <c r="KR76" s="115">
        <v>1</v>
      </c>
      <c r="KS76" s="115">
        <v>1</v>
      </c>
      <c r="KT76" s="115">
        <v>1</v>
      </c>
      <c r="KU76" s="115">
        <v>1</v>
      </c>
      <c r="KV76" s="115">
        <v>1</v>
      </c>
      <c r="KW76" s="115">
        <v>1</v>
      </c>
      <c r="KX76" s="115">
        <v>1</v>
      </c>
      <c r="KY76" s="115">
        <v>1</v>
      </c>
      <c r="KZ76" s="115">
        <v>1</v>
      </c>
      <c r="LA76" s="115">
        <v>1</v>
      </c>
      <c r="LB76" s="115">
        <v>1</v>
      </c>
      <c r="LC76" s="115">
        <v>1</v>
      </c>
      <c r="LD76" s="115">
        <v>1</v>
      </c>
      <c r="LE76" s="115">
        <v>1</v>
      </c>
      <c r="LF76" s="115">
        <v>1</v>
      </c>
      <c r="LG76" s="115">
        <v>1</v>
      </c>
      <c r="LH76" s="115">
        <v>1</v>
      </c>
      <c r="LI76" s="52"/>
      <c r="LJ76" s="52"/>
    </row>
    <row r="77" spans="1:322" s="60" customFormat="1" ht="10.199999999999999" x14ac:dyDescent="0.2">
      <c r="A77" s="52"/>
      <c r="B77" s="52"/>
      <c r="C77" s="52"/>
      <c r="D77" s="52"/>
      <c r="E77" s="101" t="s">
        <v>161</v>
      </c>
      <c r="F77" s="52"/>
      <c r="G77" s="52"/>
      <c r="H77" s="101"/>
      <c r="I77" s="52"/>
      <c r="J77" s="52"/>
      <c r="K77" s="56" t="s">
        <v>82</v>
      </c>
      <c r="L77" s="52"/>
      <c r="M77" s="59"/>
      <c r="N77" s="52"/>
      <c r="O77" s="62"/>
      <c r="P77" s="52"/>
      <c r="Q77" s="52"/>
      <c r="R77" s="102"/>
      <c r="S77" s="52"/>
      <c r="T77" s="12" t="s">
        <v>6</v>
      </c>
      <c r="U77" s="115">
        <v>1</v>
      </c>
      <c r="V77" s="115">
        <v>1</v>
      </c>
      <c r="W77" s="115">
        <v>1</v>
      </c>
      <c r="X77" s="115">
        <v>1</v>
      </c>
      <c r="Y77" s="115">
        <v>1</v>
      </c>
      <c r="Z77" s="115">
        <v>1</v>
      </c>
      <c r="AA77" s="115">
        <v>1</v>
      </c>
      <c r="AB77" s="115">
        <v>1</v>
      </c>
      <c r="AC77" s="115">
        <v>1</v>
      </c>
      <c r="AD77" s="115">
        <v>1</v>
      </c>
      <c r="AE77" s="115">
        <v>1</v>
      </c>
      <c r="AF77" s="115">
        <v>1</v>
      </c>
      <c r="AG77" s="115">
        <v>1</v>
      </c>
      <c r="AH77" s="115">
        <v>1</v>
      </c>
      <c r="AI77" s="115">
        <v>1</v>
      </c>
      <c r="AJ77" s="115">
        <v>1</v>
      </c>
      <c r="AK77" s="115">
        <v>1</v>
      </c>
      <c r="AL77" s="115">
        <v>1</v>
      </c>
      <c r="AM77" s="115">
        <v>1</v>
      </c>
      <c r="AN77" s="115">
        <v>1</v>
      </c>
      <c r="AO77" s="115">
        <v>1</v>
      </c>
      <c r="AP77" s="115">
        <v>1</v>
      </c>
      <c r="AQ77" s="115">
        <v>1</v>
      </c>
      <c r="AR77" s="115">
        <v>1</v>
      </c>
      <c r="AS77" s="115">
        <v>1</v>
      </c>
      <c r="AT77" s="115">
        <v>1</v>
      </c>
      <c r="AU77" s="115">
        <v>1</v>
      </c>
      <c r="AV77" s="115">
        <v>1</v>
      </c>
      <c r="AW77" s="115">
        <v>1</v>
      </c>
      <c r="AX77" s="115">
        <v>1</v>
      </c>
      <c r="AY77" s="115">
        <v>1</v>
      </c>
      <c r="AZ77" s="115">
        <v>1</v>
      </c>
      <c r="BA77" s="115">
        <v>1</v>
      </c>
      <c r="BB77" s="115">
        <v>1</v>
      </c>
      <c r="BC77" s="115">
        <v>1</v>
      </c>
      <c r="BD77" s="115">
        <v>1</v>
      </c>
      <c r="BE77" s="115">
        <v>1</v>
      </c>
      <c r="BF77" s="115">
        <v>1</v>
      </c>
      <c r="BG77" s="115">
        <v>1</v>
      </c>
      <c r="BH77" s="115">
        <v>1</v>
      </c>
      <c r="BI77" s="115">
        <v>1</v>
      </c>
      <c r="BJ77" s="115">
        <v>1</v>
      </c>
      <c r="BK77" s="115">
        <v>1</v>
      </c>
      <c r="BL77" s="115">
        <v>1</v>
      </c>
      <c r="BM77" s="115">
        <v>1</v>
      </c>
      <c r="BN77" s="115">
        <v>1</v>
      </c>
      <c r="BO77" s="115">
        <v>1</v>
      </c>
      <c r="BP77" s="115">
        <v>1</v>
      </c>
      <c r="BQ77" s="115">
        <v>1</v>
      </c>
      <c r="BR77" s="115">
        <v>1</v>
      </c>
      <c r="BS77" s="115">
        <v>1</v>
      </c>
      <c r="BT77" s="115">
        <v>1</v>
      </c>
      <c r="BU77" s="115">
        <v>1</v>
      </c>
      <c r="BV77" s="115">
        <v>1</v>
      </c>
      <c r="BW77" s="115">
        <v>1</v>
      </c>
      <c r="BX77" s="115">
        <v>1</v>
      </c>
      <c r="BY77" s="115">
        <v>1</v>
      </c>
      <c r="BZ77" s="115">
        <v>1</v>
      </c>
      <c r="CA77" s="115">
        <v>1</v>
      </c>
      <c r="CB77" s="115">
        <v>1</v>
      </c>
      <c r="CC77" s="115">
        <v>1</v>
      </c>
      <c r="CD77" s="115">
        <v>1</v>
      </c>
      <c r="CE77" s="115">
        <v>1</v>
      </c>
      <c r="CF77" s="115">
        <v>1</v>
      </c>
      <c r="CG77" s="115">
        <v>1</v>
      </c>
      <c r="CH77" s="115">
        <v>1</v>
      </c>
      <c r="CI77" s="115">
        <v>1</v>
      </c>
      <c r="CJ77" s="115">
        <v>1</v>
      </c>
      <c r="CK77" s="115">
        <v>1</v>
      </c>
      <c r="CL77" s="115">
        <v>1</v>
      </c>
      <c r="CM77" s="115">
        <v>1</v>
      </c>
      <c r="CN77" s="115">
        <v>1</v>
      </c>
      <c r="CO77" s="115">
        <v>1</v>
      </c>
      <c r="CP77" s="115">
        <v>1</v>
      </c>
      <c r="CQ77" s="115">
        <v>1</v>
      </c>
      <c r="CR77" s="115">
        <v>1</v>
      </c>
      <c r="CS77" s="115">
        <v>1</v>
      </c>
      <c r="CT77" s="115">
        <v>1</v>
      </c>
      <c r="CU77" s="115">
        <v>1</v>
      </c>
      <c r="CV77" s="115">
        <v>1</v>
      </c>
      <c r="CW77" s="115">
        <v>1</v>
      </c>
      <c r="CX77" s="115">
        <v>1</v>
      </c>
      <c r="CY77" s="115">
        <v>1</v>
      </c>
      <c r="CZ77" s="115">
        <v>1</v>
      </c>
      <c r="DA77" s="115">
        <v>1</v>
      </c>
      <c r="DB77" s="115">
        <v>1</v>
      </c>
      <c r="DC77" s="115">
        <v>1</v>
      </c>
      <c r="DD77" s="115">
        <v>1</v>
      </c>
      <c r="DE77" s="115">
        <v>1</v>
      </c>
      <c r="DF77" s="115">
        <v>1</v>
      </c>
      <c r="DG77" s="115">
        <v>1</v>
      </c>
      <c r="DH77" s="115">
        <v>1</v>
      </c>
      <c r="DI77" s="115">
        <v>1</v>
      </c>
      <c r="DJ77" s="115">
        <v>1</v>
      </c>
      <c r="DK77" s="115">
        <v>1</v>
      </c>
      <c r="DL77" s="115">
        <v>1</v>
      </c>
      <c r="DM77" s="115">
        <v>1</v>
      </c>
      <c r="DN77" s="115">
        <v>1</v>
      </c>
      <c r="DO77" s="115">
        <v>1</v>
      </c>
      <c r="DP77" s="115">
        <v>1</v>
      </c>
      <c r="DQ77" s="115">
        <v>1</v>
      </c>
      <c r="DR77" s="115">
        <v>1</v>
      </c>
      <c r="DS77" s="115">
        <v>1</v>
      </c>
      <c r="DT77" s="115">
        <v>1</v>
      </c>
      <c r="DU77" s="115">
        <v>1</v>
      </c>
      <c r="DV77" s="115">
        <v>1</v>
      </c>
      <c r="DW77" s="115">
        <v>1</v>
      </c>
      <c r="DX77" s="115">
        <v>1</v>
      </c>
      <c r="DY77" s="115">
        <v>1</v>
      </c>
      <c r="DZ77" s="115">
        <v>1</v>
      </c>
      <c r="EA77" s="115">
        <v>1</v>
      </c>
      <c r="EB77" s="115">
        <v>1</v>
      </c>
      <c r="EC77" s="115">
        <v>1</v>
      </c>
      <c r="ED77" s="115">
        <v>1</v>
      </c>
      <c r="EE77" s="115">
        <v>1</v>
      </c>
      <c r="EF77" s="115">
        <v>1</v>
      </c>
      <c r="EG77" s="115">
        <v>1</v>
      </c>
      <c r="EH77" s="115">
        <v>1</v>
      </c>
      <c r="EI77" s="115">
        <v>1</v>
      </c>
      <c r="EJ77" s="115">
        <v>1</v>
      </c>
      <c r="EK77" s="115">
        <v>1</v>
      </c>
      <c r="EL77" s="115">
        <v>1</v>
      </c>
      <c r="EM77" s="115">
        <v>1</v>
      </c>
      <c r="EN77" s="115">
        <v>1</v>
      </c>
      <c r="EO77" s="115">
        <v>1</v>
      </c>
      <c r="EP77" s="115">
        <v>1</v>
      </c>
      <c r="EQ77" s="115">
        <v>1</v>
      </c>
      <c r="ER77" s="115">
        <v>1</v>
      </c>
      <c r="ES77" s="115">
        <v>1</v>
      </c>
      <c r="ET77" s="115">
        <v>1</v>
      </c>
      <c r="EU77" s="115">
        <v>1</v>
      </c>
      <c r="EV77" s="115">
        <v>1</v>
      </c>
      <c r="EW77" s="115">
        <v>1</v>
      </c>
      <c r="EX77" s="115">
        <v>1</v>
      </c>
      <c r="EY77" s="115">
        <v>1</v>
      </c>
      <c r="EZ77" s="115">
        <v>1</v>
      </c>
      <c r="FA77" s="115">
        <v>1</v>
      </c>
      <c r="FB77" s="115">
        <v>1</v>
      </c>
      <c r="FC77" s="115">
        <v>1</v>
      </c>
      <c r="FD77" s="115">
        <v>1</v>
      </c>
      <c r="FE77" s="115">
        <v>1</v>
      </c>
      <c r="FF77" s="115">
        <v>1</v>
      </c>
      <c r="FG77" s="115">
        <v>1</v>
      </c>
      <c r="FH77" s="115">
        <v>1</v>
      </c>
      <c r="FI77" s="115">
        <v>1</v>
      </c>
      <c r="FJ77" s="115">
        <v>1</v>
      </c>
      <c r="FK77" s="115">
        <v>1</v>
      </c>
      <c r="FL77" s="115">
        <v>1</v>
      </c>
      <c r="FM77" s="115">
        <v>1</v>
      </c>
      <c r="FN77" s="115">
        <v>1</v>
      </c>
      <c r="FO77" s="115">
        <v>1</v>
      </c>
      <c r="FP77" s="115">
        <v>1</v>
      </c>
      <c r="FQ77" s="115">
        <v>1</v>
      </c>
      <c r="FR77" s="115">
        <v>1</v>
      </c>
      <c r="FS77" s="115">
        <v>1</v>
      </c>
      <c r="FT77" s="115">
        <v>1</v>
      </c>
      <c r="FU77" s="115">
        <v>1</v>
      </c>
      <c r="FV77" s="115">
        <v>1</v>
      </c>
      <c r="FW77" s="115">
        <v>1</v>
      </c>
      <c r="FX77" s="115">
        <v>1</v>
      </c>
      <c r="FY77" s="115">
        <v>1</v>
      </c>
      <c r="FZ77" s="115">
        <v>1</v>
      </c>
      <c r="GA77" s="115">
        <v>1</v>
      </c>
      <c r="GB77" s="115">
        <v>1</v>
      </c>
      <c r="GC77" s="115">
        <v>1</v>
      </c>
      <c r="GD77" s="115">
        <v>1</v>
      </c>
      <c r="GE77" s="115">
        <v>1</v>
      </c>
      <c r="GF77" s="115">
        <v>1</v>
      </c>
      <c r="GG77" s="115">
        <v>1</v>
      </c>
      <c r="GH77" s="115">
        <v>1</v>
      </c>
      <c r="GI77" s="115">
        <v>1</v>
      </c>
      <c r="GJ77" s="115">
        <v>1</v>
      </c>
      <c r="GK77" s="115">
        <v>1</v>
      </c>
      <c r="GL77" s="115">
        <v>1</v>
      </c>
      <c r="GM77" s="115">
        <v>1</v>
      </c>
      <c r="GN77" s="115">
        <v>1</v>
      </c>
      <c r="GO77" s="115">
        <v>1</v>
      </c>
      <c r="GP77" s="115">
        <v>1</v>
      </c>
      <c r="GQ77" s="115">
        <v>1</v>
      </c>
      <c r="GR77" s="115">
        <v>1</v>
      </c>
      <c r="GS77" s="115">
        <v>1</v>
      </c>
      <c r="GT77" s="115">
        <v>1</v>
      </c>
      <c r="GU77" s="115">
        <v>1</v>
      </c>
      <c r="GV77" s="115">
        <v>1</v>
      </c>
      <c r="GW77" s="115">
        <v>1</v>
      </c>
      <c r="GX77" s="115">
        <v>1</v>
      </c>
      <c r="GY77" s="115">
        <v>1</v>
      </c>
      <c r="GZ77" s="115">
        <v>1</v>
      </c>
      <c r="HA77" s="115">
        <v>1</v>
      </c>
      <c r="HB77" s="115">
        <v>1</v>
      </c>
      <c r="HC77" s="115">
        <v>1</v>
      </c>
      <c r="HD77" s="115">
        <v>1</v>
      </c>
      <c r="HE77" s="115">
        <v>1</v>
      </c>
      <c r="HF77" s="115">
        <v>1</v>
      </c>
      <c r="HG77" s="115">
        <v>1</v>
      </c>
      <c r="HH77" s="115">
        <v>1</v>
      </c>
      <c r="HI77" s="115">
        <v>1</v>
      </c>
      <c r="HJ77" s="115">
        <v>1</v>
      </c>
      <c r="HK77" s="115">
        <v>1</v>
      </c>
      <c r="HL77" s="115">
        <v>1</v>
      </c>
      <c r="HM77" s="115">
        <v>1</v>
      </c>
      <c r="HN77" s="115">
        <v>1</v>
      </c>
      <c r="HO77" s="115">
        <v>1</v>
      </c>
      <c r="HP77" s="115">
        <v>1</v>
      </c>
      <c r="HQ77" s="115">
        <v>1</v>
      </c>
      <c r="HR77" s="115">
        <v>1</v>
      </c>
      <c r="HS77" s="115">
        <v>1</v>
      </c>
      <c r="HT77" s="115">
        <v>1</v>
      </c>
      <c r="HU77" s="115">
        <v>1</v>
      </c>
      <c r="HV77" s="115">
        <v>1</v>
      </c>
      <c r="HW77" s="115">
        <v>1</v>
      </c>
      <c r="HX77" s="115">
        <v>1</v>
      </c>
      <c r="HY77" s="115">
        <v>1</v>
      </c>
      <c r="HZ77" s="115">
        <v>1</v>
      </c>
      <c r="IA77" s="115">
        <v>1</v>
      </c>
      <c r="IB77" s="115">
        <v>1</v>
      </c>
      <c r="IC77" s="115">
        <v>1</v>
      </c>
      <c r="ID77" s="115">
        <v>1</v>
      </c>
      <c r="IE77" s="115">
        <v>1</v>
      </c>
      <c r="IF77" s="115">
        <v>1</v>
      </c>
      <c r="IG77" s="115">
        <v>1</v>
      </c>
      <c r="IH77" s="115">
        <v>1</v>
      </c>
      <c r="II77" s="115">
        <v>1</v>
      </c>
      <c r="IJ77" s="115">
        <v>1</v>
      </c>
      <c r="IK77" s="115">
        <v>1</v>
      </c>
      <c r="IL77" s="115">
        <v>1</v>
      </c>
      <c r="IM77" s="115">
        <v>1</v>
      </c>
      <c r="IN77" s="115">
        <v>1</v>
      </c>
      <c r="IO77" s="115">
        <v>1</v>
      </c>
      <c r="IP77" s="115">
        <v>1</v>
      </c>
      <c r="IQ77" s="115">
        <v>1</v>
      </c>
      <c r="IR77" s="115">
        <v>1</v>
      </c>
      <c r="IS77" s="115">
        <v>1</v>
      </c>
      <c r="IT77" s="115">
        <v>1</v>
      </c>
      <c r="IU77" s="115">
        <v>1</v>
      </c>
      <c r="IV77" s="115">
        <v>1</v>
      </c>
      <c r="IW77" s="115">
        <v>1</v>
      </c>
      <c r="IX77" s="115">
        <v>1</v>
      </c>
      <c r="IY77" s="115">
        <v>1</v>
      </c>
      <c r="IZ77" s="115">
        <v>1</v>
      </c>
      <c r="JA77" s="115">
        <v>1</v>
      </c>
      <c r="JB77" s="115">
        <v>1</v>
      </c>
      <c r="JC77" s="115">
        <v>1</v>
      </c>
      <c r="JD77" s="115">
        <v>1</v>
      </c>
      <c r="JE77" s="115">
        <v>1</v>
      </c>
      <c r="JF77" s="115">
        <v>1</v>
      </c>
      <c r="JG77" s="115">
        <v>1</v>
      </c>
      <c r="JH77" s="115">
        <v>1</v>
      </c>
      <c r="JI77" s="115">
        <v>1</v>
      </c>
      <c r="JJ77" s="115">
        <v>1</v>
      </c>
      <c r="JK77" s="115">
        <v>1</v>
      </c>
      <c r="JL77" s="115">
        <v>1</v>
      </c>
      <c r="JM77" s="115">
        <v>1</v>
      </c>
      <c r="JN77" s="115">
        <v>1</v>
      </c>
      <c r="JO77" s="115">
        <v>1</v>
      </c>
      <c r="JP77" s="115">
        <v>1</v>
      </c>
      <c r="JQ77" s="115">
        <v>1</v>
      </c>
      <c r="JR77" s="115">
        <v>1</v>
      </c>
      <c r="JS77" s="115">
        <v>1</v>
      </c>
      <c r="JT77" s="115">
        <v>1</v>
      </c>
      <c r="JU77" s="115">
        <v>1</v>
      </c>
      <c r="JV77" s="115">
        <v>1</v>
      </c>
      <c r="JW77" s="115">
        <v>1</v>
      </c>
      <c r="JX77" s="115">
        <v>1</v>
      </c>
      <c r="JY77" s="115">
        <v>1</v>
      </c>
      <c r="JZ77" s="115">
        <v>1</v>
      </c>
      <c r="KA77" s="115">
        <v>1</v>
      </c>
      <c r="KB77" s="115">
        <v>1</v>
      </c>
      <c r="KC77" s="115">
        <v>1</v>
      </c>
      <c r="KD77" s="115">
        <v>1</v>
      </c>
      <c r="KE77" s="115">
        <v>1</v>
      </c>
      <c r="KF77" s="115">
        <v>1</v>
      </c>
      <c r="KG77" s="115">
        <v>1</v>
      </c>
      <c r="KH77" s="115">
        <v>1</v>
      </c>
      <c r="KI77" s="115">
        <v>1</v>
      </c>
      <c r="KJ77" s="115">
        <v>1</v>
      </c>
      <c r="KK77" s="115">
        <v>1</v>
      </c>
      <c r="KL77" s="115">
        <v>1</v>
      </c>
      <c r="KM77" s="115">
        <v>1</v>
      </c>
      <c r="KN77" s="115">
        <v>1</v>
      </c>
      <c r="KO77" s="115">
        <v>1</v>
      </c>
      <c r="KP77" s="115">
        <v>1</v>
      </c>
      <c r="KQ77" s="115">
        <v>1</v>
      </c>
      <c r="KR77" s="115">
        <v>1</v>
      </c>
      <c r="KS77" s="115">
        <v>1</v>
      </c>
      <c r="KT77" s="115">
        <v>1</v>
      </c>
      <c r="KU77" s="115">
        <v>1</v>
      </c>
      <c r="KV77" s="115">
        <v>1</v>
      </c>
      <c r="KW77" s="115">
        <v>1</v>
      </c>
      <c r="KX77" s="115">
        <v>1</v>
      </c>
      <c r="KY77" s="115">
        <v>1</v>
      </c>
      <c r="KZ77" s="115">
        <v>1</v>
      </c>
      <c r="LA77" s="115">
        <v>1</v>
      </c>
      <c r="LB77" s="115">
        <v>1</v>
      </c>
      <c r="LC77" s="115">
        <v>1</v>
      </c>
      <c r="LD77" s="115">
        <v>1</v>
      </c>
      <c r="LE77" s="115">
        <v>1</v>
      </c>
      <c r="LF77" s="115">
        <v>1</v>
      </c>
      <c r="LG77" s="115">
        <v>1</v>
      </c>
      <c r="LH77" s="115">
        <v>1</v>
      </c>
      <c r="LI77" s="52"/>
      <c r="LJ77" s="52"/>
    </row>
    <row r="78" spans="1:322" s="60" customFormat="1" ht="10.199999999999999" x14ac:dyDescent="0.2">
      <c r="A78" s="52"/>
      <c r="B78" s="52"/>
      <c r="C78" s="52"/>
      <c r="D78" s="52"/>
      <c r="E78" s="101" t="s">
        <v>162</v>
      </c>
      <c r="F78" s="52"/>
      <c r="G78" s="52"/>
      <c r="H78" s="101"/>
      <c r="I78" s="52"/>
      <c r="J78" s="52"/>
      <c r="K78" s="56" t="s">
        <v>82</v>
      </c>
      <c r="L78" s="52"/>
      <c r="M78" s="59"/>
      <c r="N78" s="52"/>
      <c r="O78" s="62"/>
      <c r="P78" s="52"/>
      <c r="Q78" s="52"/>
      <c r="R78" s="102"/>
      <c r="S78" s="52"/>
      <c r="T78" s="12" t="s">
        <v>6</v>
      </c>
      <c r="U78" s="115">
        <v>1</v>
      </c>
      <c r="V78" s="115">
        <v>1</v>
      </c>
      <c r="W78" s="115">
        <v>1</v>
      </c>
      <c r="X78" s="115">
        <v>1</v>
      </c>
      <c r="Y78" s="115">
        <v>1</v>
      </c>
      <c r="Z78" s="115">
        <v>1</v>
      </c>
      <c r="AA78" s="115">
        <v>1</v>
      </c>
      <c r="AB78" s="115">
        <v>1</v>
      </c>
      <c r="AC78" s="115">
        <v>1</v>
      </c>
      <c r="AD78" s="115">
        <v>1</v>
      </c>
      <c r="AE78" s="115">
        <v>1</v>
      </c>
      <c r="AF78" s="115">
        <v>1</v>
      </c>
      <c r="AG78" s="115">
        <v>1</v>
      </c>
      <c r="AH78" s="115">
        <v>1</v>
      </c>
      <c r="AI78" s="115">
        <v>1</v>
      </c>
      <c r="AJ78" s="115">
        <v>1</v>
      </c>
      <c r="AK78" s="115">
        <v>1</v>
      </c>
      <c r="AL78" s="115">
        <v>1</v>
      </c>
      <c r="AM78" s="115">
        <v>1</v>
      </c>
      <c r="AN78" s="115">
        <v>1</v>
      </c>
      <c r="AO78" s="115">
        <v>1</v>
      </c>
      <c r="AP78" s="115">
        <v>1</v>
      </c>
      <c r="AQ78" s="115">
        <v>1</v>
      </c>
      <c r="AR78" s="115">
        <v>1</v>
      </c>
      <c r="AS78" s="115">
        <v>1</v>
      </c>
      <c r="AT78" s="115">
        <v>1</v>
      </c>
      <c r="AU78" s="115">
        <v>1</v>
      </c>
      <c r="AV78" s="115">
        <v>1</v>
      </c>
      <c r="AW78" s="115">
        <v>1</v>
      </c>
      <c r="AX78" s="115">
        <v>1</v>
      </c>
      <c r="AY78" s="115">
        <v>1</v>
      </c>
      <c r="AZ78" s="115">
        <v>1</v>
      </c>
      <c r="BA78" s="115">
        <v>1</v>
      </c>
      <c r="BB78" s="115">
        <v>1</v>
      </c>
      <c r="BC78" s="115">
        <v>1</v>
      </c>
      <c r="BD78" s="115">
        <v>1</v>
      </c>
      <c r="BE78" s="115">
        <v>1</v>
      </c>
      <c r="BF78" s="115">
        <v>1</v>
      </c>
      <c r="BG78" s="115">
        <v>1</v>
      </c>
      <c r="BH78" s="115">
        <v>1</v>
      </c>
      <c r="BI78" s="115">
        <v>1</v>
      </c>
      <c r="BJ78" s="115">
        <v>1</v>
      </c>
      <c r="BK78" s="115">
        <v>1</v>
      </c>
      <c r="BL78" s="115">
        <v>1</v>
      </c>
      <c r="BM78" s="115">
        <v>1</v>
      </c>
      <c r="BN78" s="115">
        <v>1</v>
      </c>
      <c r="BO78" s="115">
        <v>1</v>
      </c>
      <c r="BP78" s="115">
        <v>1</v>
      </c>
      <c r="BQ78" s="115">
        <v>1</v>
      </c>
      <c r="BR78" s="115">
        <v>1</v>
      </c>
      <c r="BS78" s="115">
        <v>1</v>
      </c>
      <c r="BT78" s="115">
        <v>1</v>
      </c>
      <c r="BU78" s="115">
        <v>1</v>
      </c>
      <c r="BV78" s="115">
        <v>1</v>
      </c>
      <c r="BW78" s="115">
        <v>1</v>
      </c>
      <c r="BX78" s="115">
        <v>1</v>
      </c>
      <c r="BY78" s="115">
        <v>1</v>
      </c>
      <c r="BZ78" s="115">
        <v>1</v>
      </c>
      <c r="CA78" s="115">
        <v>1</v>
      </c>
      <c r="CB78" s="115">
        <v>1</v>
      </c>
      <c r="CC78" s="115">
        <v>1</v>
      </c>
      <c r="CD78" s="115">
        <v>1</v>
      </c>
      <c r="CE78" s="115">
        <v>1</v>
      </c>
      <c r="CF78" s="115">
        <v>1</v>
      </c>
      <c r="CG78" s="115">
        <v>1</v>
      </c>
      <c r="CH78" s="115">
        <v>1</v>
      </c>
      <c r="CI78" s="115">
        <v>1</v>
      </c>
      <c r="CJ78" s="115">
        <v>1</v>
      </c>
      <c r="CK78" s="115">
        <v>1</v>
      </c>
      <c r="CL78" s="115">
        <v>1</v>
      </c>
      <c r="CM78" s="115">
        <v>1</v>
      </c>
      <c r="CN78" s="115">
        <v>1</v>
      </c>
      <c r="CO78" s="115">
        <v>1</v>
      </c>
      <c r="CP78" s="115">
        <v>1</v>
      </c>
      <c r="CQ78" s="115">
        <v>1</v>
      </c>
      <c r="CR78" s="115">
        <v>1</v>
      </c>
      <c r="CS78" s="115">
        <v>1</v>
      </c>
      <c r="CT78" s="115">
        <v>1</v>
      </c>
      <c r="CU78" s="115">
        <v>1</v>
      </c>
      <c r="CV78" s="115">
        <v>1</v>
      </c>
      <c r="CW78" s="115">
        <v>1</v>
      </c>
      <c r="CX78" s="115">
        <v>1</v>
      </c>
      <c r="CY78" s="115">
        <v>1</v>
      </c>
      <c r="CZ78" s="115">
        <v>1</v>
      </c>
      <c r="DA78" s="115">
        <v>1</v>
      </c>
      <c r="DB78" s="115">
        <v>1</v>
      </c>
      <c r="DC78" s="115">
        <v>1</v>
      </c>
      <c r="DD78" s="115">
        <v>1</v>
      </c>
      <c r="DE78" s="115">
        <v>1</v>
      </c>
      <c r="DF78" s="115">
        <v>1</v>
      </c>
      <c r="DG78" s="115">
        <v>1</v>
      </c>
      <c r="DH78" s="115">
        <v>1</v>
      </c>
      <c r="DI78" s="115">
        <v>1</v>
      </c>
      <c r="DJ78" s="115">
        <v>1</v>
      </c>
      <c r="DK78" s="115">
        <v>1</v>
      </c>
      <c r="DL78" s="115">
        <v>1</v>
      </c>
      <c r="DM78" s="115">
        <v>1</v>
      </c>
      <c r="DN78" s="115">
        <v>1</v>
      </c>
      <c r="DO78" s="115">
        <v>1</v>
      </c>
      <c r="DP78" s="115">
        <v>1</v>
      </c>
      <c r="DQ78" s="115">
        <v>1</v>
      </c>
      <c r="DR78" s="115">
        <v>1</v>
      </c>
      <c r="DS78" s="115">
        <v>1</v>
      </c>
      <c r="DT78" s="115">
        <v>1</v>
      </c>
      <c r="DU78" s="115">
        <v>1</v>
      </c>
      <c r="DV78" s="115">
        <v>1</v>
      </c>
      <c r="DW78" s="115">
        <v>1</v>
      </c>
      <c r="DX78" s="115">
        <v>1</v>
      </c>
      <c r="DY78" s="115">
        <v>1</v>
      </c>
      <c r="DZ78" s="115">
        <v>1</v>
      </c>
      <c r="EA78" s="115">
        <v>1</v>
      </c>
      <c r="EB78" s="115">
        <v>1</v>
      </c>
      <c r="EC78" s="115">
        <v>1</v>
      </c>
      <c r="ED78" s="115">
        <v>1</v>
      </c>
      <c r="EE78" s="115">
        <v>1</v>
      </c>
      <c r="EF78" s="115">
        <v>1</v>
      </c>
      <c r="EG78" s="115">
        <v>1</v>
      </c>
      <c r="EH78" s="115">
        <v>1</v>
      </c>
      <c r="EI78" s="115">
        <v>1</v>
      </c>
      <c r="EJ78" s="115">
        <v>1</v>
      </c>
      <c r="EK78" s="115">
        <v>1</v>
      </c>
      <c r="EL78" s="115">
        <v>1</v>
      </c>
      <c r="EM78" s="115">
        <v>1</v>
      </c>
      <c r="EN78" s="115">
        <v>1</v>
      </c>
      <c r="EO78" s="115">
        <v>1</v>
      </c>
      <c r="EP78" s="115">
        <v>1</v>
      </c>
      <c r="EQ78" s="115">
        <v>1</v>
      </c>
      <c r="ER78" s="115">
        <v>1</v>
      </c>
      <c r="ES78" s="115">
        <v>1</v>
      </c>
      <c r="ET78" s="115">
        <v>1</v>
      </c>
      <c r="EU78" s="115">
        <v>1</v>
      </c>
      <c r="EV78" s="115">
        <v>1</v>
      </c>
      <c r="EW78" s="115">
        <v>1</v>
      </c>
      <c r="EX78" s="115">
        <v>1</v>
      </c>
      <c r="EY78" s="115">
        <v>1</v>
      </c>
      <c r="EZ78" s="115">
        <v>1</v>
      </c>
      <c r="FA78" s="115">
        <v>1</v>
      </c>
      <c r="FB78" s="115">
        <v>1</v>
      </c>
      <c r="FC78" s="115">
        <v>1</v>
      </c>
      <c r="FD78" s="115">
        <v>1</v>
      </c>
      <c r="FE78" s="115">
        <v>1</v>
      </c>
      <c r="FF78" s="115">
        <v>1</v>
      </c>
      <c r="FG78" s="115">
        <v>1</v>
      </c>
      <c r="FH78" s="115">
        <v>1</v>
      </c>
      <c r="FI78" s="115">
        <v>1</v>
      </c>
      <c r="FJ78" s="115">
        <v>1</v>
      </c>
      <c r="FK78" s="115">
        <v>1</v>
      </c>
      <c r="FL78" s="115">
        <v>1</v>
      </c>
      <c r="FM78" s="115">
        <v>1</v>
      </c>
      <c r="FN78" s="115">
        <v>1</v>
      </c>
      <c r="FO78" s="115">
        <v>1</v>
      </c>
      <c r="FP78" s="115">
        <v>1</v>
      </c>
      <c r="FQ78" s="115">
        <v>1</v>
      </c>
      <c r="FR78" s="115">
        <v>1</v>
      </c>
      <c r="FS78" s="115">
        <v>1</v>
      </c>
      <c r="FT78" s="115">
        <v>1</v>
      </c>
      <c r="FU78" s="115">
        <v>1</v>
      </c>
      <c r="FV78" s="115">
        <v>1</v>
      </c>
      <c r="FW78" s="115">
        <v>1</v>
      </c>
      <c r="FX78" s="115">
        <v>1</v>
      </c>
      <c r="FY78" s="115">
        <v>1</v>
      </c>
      <c r="FZ78" s="115">
        <v>1</v>
      </c>
      <c r="GA78" s="115">
        <v>1</v>
      </c>
      <c r="GB78" s="115">
        <v>1</v>
      </c>
      <c r="GC78" s="115">
        <v>1</v>
      </c>
      <c r="GD78" s="115">
        <v>1</v>
      </c>
      <c r="GE78" s="115">
        <v>1</v>
      </c>
      <c r="GF78" s="115">
        <v>1</v>
      </c>
      <c r="GG78" s="115">
        <v>1</v>
      </c>
      <c r="GH78" s="115">
        <v>1</v>
      </c>
      <c r="GI78" s="115">
        <v>1</v>
      </c>
      <c r="GJ78" s="115">
        <v>1</v>
      </c>
      <c r="GK78" s="115">
        <v>1</v>
      </c>
      <c r="GL78" s="115">
        <v>1</v>
      </c>
      <c r="GM78" s="115">
        <v>1</v>
      </c>
      <c r="GN78" s="115">
        <v>1</v>
      </c>
      <c r="GO78" s="115">
        <v>1</v>
      </c>
      <c r="GP78" s="115">
        <v>1</v>
      </c>
      <c r="GQ78" s="115">
        <v>1</v>
      </c>
      <c r="GR78" s="115">
        <v>1</v>
      </c>
      <c r="GS78" s="115">
        <v>1</v>
      </c>
      <c r="GT78" s="115">
        <v>1</v>
      </c>
      <c r="GU78" s="115">
        <v>1</v>
      </c>
      <c r="GV78" s="115">
        <v>1</v>
      </c>
      <c r="GW78" s="115">
        <v>1</v>
      </c>
      <c r="GX78" s="115">
        <v>1</v>
      </c>
      <c r="GY78" s="115">
        <v>1</v>
      </c>
      <c r="GZ78" s="115">
        <v>1</v>
      </c>
      <c r="HA78" s="115">
        <v>1</v>
      </c>
      <c r="HB78" s="115">
        <v>1</v>
      </c>
      <c r="HC78" s="115">
        <v>1</v>
      </c>
      <c r="HD78" s="115">
        <v>1</v>
      </c>
      <c r="HE78" s="115">
        <v>1</v>
      </c>
      <c r="HF78" s="115">
        <v>1</v>
      </c>
      <c r="HG78" s="115">
        <v>1</v>
      </c>
      <c r="HH78" s="115">
        <v>1</v>
      </c>
      <c r="HI78" s="115">
        <v>1</v>
      </c>
      <c r="HJ78" s="115">
        <v>1</v>
      </c>
      <c r="HK78" s="115">
        <v>1</v>
      </c>
      <c r="HL78" s="115">
        <v>1</v>
      </c>
      <c r="HM78" s="115">
        <v>1</v>
      </c>
      <c r="HN78" s="115">
        <v>1</v>
      </c>
      <c r="HO78" s="115">
        <v>1</v>
      </c>
      <c r="HP78" s="115">
        <v>1</v>
      </c>
      <c r="HQ78" s="115">
        <v>1</v>
      </c>
      <c r="HR78" s="115">
        <v>1</v>
      </c>
      <c r="HS78" s="115">
        <v>1</v>
      </c>
      <c r="HT78" s="115">
        <v>1</v>
      </c>
      <c r="HU78" s="115">
        <v>1</v>
      </c>
      <c r="HV78" s="115">
        <v>1</v>
      </c>
      <c r="HW78" s="115">
        <v>1</v>
      </c>
      <c r="HX78" s="115">
        <v>1</v>
      </c>
      <c r="HY78" s="115">
        <v>1</v>
      </c>
      <c r="HZ78" s="115">
        <v>1</v>
      </c>
      <c r="IA78" s="115">
        <v>1</v>
      </c>
      <c r="IB78" s="115">
        <v>1</v>
      </c>
      <c r="IC78" s="115">
        <v>1</v>
      </c>
      <c r="ID78" s="115">
        <v>1</v>
      </c>
      <c r="IE78" s="115">
        <v>1</v>
      </c>
      <c r="IF78" s="115">
        <v>1</v>
      </c>
      <c r="IG78" s="115">
        <v>1</v>
      </c>
      <c r="IH78" s="115">
        <v>1</v>
      </c>
      <c r="II78" s="115">
        <v>1</v>
      </c>
      <c r="IJ78" s="115">
        <v>1</v>
      </c>
      <c r="IK78" s="115">
        <v>1</v>
      </c>
      <c r="IL78" s="115">
        <v>1</v>
      </c>
      <c r="IM78" s="115">
        <v>1</v>
      </c>
      <c r="IN78" s="115">
        <v>1</v>
      </c>
      <c r="IO78" s="115">
        <v>1</v>
      </c>
      <c r="IP78" s="115">
        <v>1</v>
      </c>
      <c r="IQ78" s="115">
        <v>1</v>
      </c>
      <c r="IR78" s="115">
        <v>1</v>
      </c>
      <c r="IS78" s="115">
        <v>1</v>
      </c>
      <c r="IT78" s="115">
        <v>1</v>
      </c>
      <c r="IU78" s="115">
        <v>1</v>
      </c>
      <c r="IV78" s="115">
        <v>1</v>
      </c>
      <c r="IW78" s="115">
        <v>1</v>
      </c>
      <c r="IX78" s="115">
        <v>1</v>
      </c>
      <c r="IY78" s="115">
        <v>1</v>
      </c>
      <c r="IZ78" s="115">
        <v>1</v>
      </c>
      <c r="JA78" s="115">
        <v>1</v>
      </c>
      <c r="JB78" s="115">
        <v>1</v>
      </c>
      <c r="JC78" s="115">
        <v>1</v>
      </c>
      <c r="JD78" s="115">
        <v>1</v>
      </c>
      <c r="JE78" s="115">
        <v>1</v>
      </c>
      <c r="JF78" s="115">
        <v>1</v>
      </c>
      <c r="JG78" s="115">
        <v>1</v>
      </c>
      <c r="JH78" s="115">
        <v>1</v>
      </c>
      <c r="JI78" s="115">
        <v>1</v>
      </c>
      <c r="JJ78" s="115">
        <v>1</v>
      </c>
      <c r="JK78" s="115">
        <v>1</v>
      </c>
      <c r="JL78" s="115">
        <v>1</v>
      </c>
      <c r="JM78" s="115">
        <v>1</v>
      </c>
      <c r="JN78" s="115">
        <v>1</v>
      </c>
      <c r="JO78" s="115">
        <v>1</v>
      </c>
      <c r="JP78" s="115">
        <v>1</v>
      </c>
      <c r="JQ78" s="115">
        <v>1</v>
      </c>
      <c r="JR78" s="115">
        <v>1</v>
      </c>
      <c r="JS78" s="115">
        <v>1</v>
      </c>
      <c r="JT78" s="115">
        <v>1</v>
      </c>
      <c r="JU78" s="115">
        <v>1</v>
      </c>
      <c r="JV78" s="115">
        <v>1</v>
      </c>
      <c r="JW78" s="115">
        <v>1</v>
      </c>
      <c r="JX78" s="115">
        <v>1</v>
      </c>
      <c r="JY78" s="115">
        <v>1</v>
      </c>
      <c r="JZ78" s="115">
        <v>1</v>
      </c>
      <c r="KA78" s="115">
        <v>1</v>
      </c>
      <c r="KB78" s="115">
        <v>1</v>
      </c>
      <c r="KC78" s="115">
        <v>1</v>
      </c>
      <c r="KD78" s="115">
        <v>1</v>
      </c>
      <c r="KE78" s="115">
        <v>1</v>
      </c>
      <c r="KF78" s="115">
        <v>1</v>
      </c>
      <c r="KG78" s="115">
        <v>1</v>
      </c>
      <c r="KH78" s="115">
        <v>1</v>
      </c>
      <c r="KI78" s="115">
        <v>1</v>
      </c>
      <c r="KJ78" s="115">
        <v>1</v>
      </c>
      <c r="KK78" s="115">
        <v>1</v>
      </c>
      <c r="KL78" s="115">
        <v>1</v>
      </c>
      <c r="KM78" s="115">
        <v>1</v>
      </c>
      <c r="KN78" s="115">
        <v>1</v>
      </c>
      <c r="KO78" s="115">
        <v>1</v>
      </c>
      <c r="KP78" s="115">
        <v>1</v>
      </c>
      <c r="KQ78" s="115">
        <v>1</v>
      </c>
      <c r="KR78" s="115">
        <v>1</v>
      </c>
      <c r="KS78" s="115">
        <v>1</v>
      </c>
      <c r="KT78" s="115">
        <v>1</v>
      </c>
      <c r="KU78" s="115">
        <v>1</v>
      </c>
      <c r="KV78" s="115">
        <v>1</v>
      </c>
      <c r="KW78" s="115">
        <v>1</v>
      </c>
      <c r="KX78" s="115">
        <v>1</v>
      </c>
      <c r="KY78" s="115">
        <v>1</v>
      </c>
      <c r="KZ78" s="115">
        <v>1</v>
      </c>
      <c r="LA78" s="115">
        <v>1</v>
      </c>
      <c r="LB78" s="115">
        <v>1</v>
      </c>
      <c r="LC78" s="115">
        <v>1</v>
      </c>
      <c r="LD78" s="115">
        <v>1</v>
      </c>
      <c r="LE78" s="115">
        <v>1</v>
      </c>
      <c r="LF78" s="115">
        <v>1</v>
      </c>
      <c r="LG78" s="115">
        <v>1</v>
      </c>
      <c r="LH78" s="115">
        <v>1</v>
      </c>
      <c r="LI78" s="52"/>
      <c r="LJ78" s="52"/>
    </row>
    <row r="79" spans="1:322" s="60" customFormat="1" ht="10.199999999999999" x14ac:dyDescent="0.2">
      <c r="A79" s="52"/>
      <c r="B79" s="52"/>
      <c r="C79" s="52"/>
      <c r="D79" s="52"/>
      <c r="E79" s="101" t="s">
        <v>163</v>
      </c>
      <c r="F79" s="52"/>
      <c r="G79" s="52"/>
      <c r="H79" s="101"/>
      <c r="I79" s="52"/>
      <c r="J79" s="52"/>
      <c r="K79" s="56" t="s">
        <v>82</v>
      </c>
      <c r="L79" s="52"/>
      <c r="M79" s="59"/>
      <c r="N79" s="52"/>
      <c r="O79" s="62"/>
      <c r="P79" s="52"/>
      <c r="Q79" s="52"/>
      <c r="R79" s="102"/>
      <c r="S79" s="52"/>
      <c r="T79" s="12" t="s">
        <v>6</v>
      </c>
      <c r="U79" s="115">
        <v>1</v>
      </c>
      <c r="V79" s="115">
        <v>1</v>
      </c>
      <c r="W79" s="115">
        <v>1</v>
      </c>
      <c r="X79" s="115">
        <v>1</v>
      </c>
      <c r="Y79" s="115">
        <v>1</v>
      </c>
      <c r="Z79" s="115">
        <v>1</v>
      </c>
      <c r="AA79" s="115">
        <v>1</v>
      </c>
      <c r="AB79" s="115">
        <v>1</v>
      </c>
      <c r="AC79" s="115">
        <v>1</v>
      </c>
      <c r="AD79" s="115">
        <v>1</v>
      </c>
      <c r="AE79" s="115">
        <v>1</v>
      </c>
      <c r="AF79" s="115">
        <v>1</v>
      </c>
      <c r="AG79" s="115">
        <v>1</v>
      </c>
      <c r="AH79" s="115">
        <v>1</v>
      </c>
      <c r="AI79" s="115">
        <v>1</v>
      </c>
      <c r="AJ79" s="115">
        <v>1</v>
      </c>
      <c r="AK79" s="115">
        <v>1</v>
      </c>
      <c r="AL79" s="115">
        <v>1</v>
      </c>
      <c r="AM79" s="115">
        <v>1</v>
      </c>
      <c r="AN79" s="115">
        <v>1</v>
      </c>
      <c r="AO79" s="115">
        <v>1</v>
      </c>
      <c r="AP79" s="115">
        <v>1</v>
      </c>
      <c r="AQ79" s="115">
        <v>1</v>
      </c>
      <c r="AR79" s="115">
        <v>1</v>
      </c>
      <c r="AS79" s="115">
        <v>1</v>
      </c>
      <c r="AT79" s="115">
        <v>1</v>
      </c>
      <c r="AU79" s="115">
        <v>1</v>
      </c>
      <c r="AV79" s="115">
        <v>1</v>
      </c>
      <c r="AW79" s="115">
        <v>1</v>
      </c>
      <c r="AX79" s="115">
        <v>1</v>
      </c>
      <c r="AY79" s="115">
        <v>1</v>
      </c>
      <c r="AZ79" s="115">
        <v>1</v>
      </c>
      <c r="BA79" s="115">
        <v>1</v>
      </c>
      <c r="BB79" s="115">
        <v>1</v>
      </c>
      <c r="BC79" s="115">
        <v>1</v>
      </c>
      <c r="BD79" s="115">
        <v>1</v>
      </c>
      <c r="BE79" s="115">
        <v>1</v>
      </c>
      <c r="BF79" s="115">
        <v>1</v>
      </c>
      <c r="BG79" s="115">
        <v>1</v>
      </c>
      <c r="BH79" s="115">
        <v>1</v>
      </c>
      <c r="BI79" s="115">
        <v>1</v>
      </c>
      <c r="BJ79" s="115">
        <v>1</v>
      </c>
      <c r="BK79" s="115">
        <v>1</v>
      </c>
      <c r="BL79" s="115">
        <v>1</v>
      </c>
      <c r="BM79" s="115">
        <v>1</v>
      </c>
      <c r="BN79" s="115">
        <v>1</v>
      </c>
      <c r="BO79" s="115">
        <v>1</v>
      </c>
      <c r="BP79" s="115">
        <v>1</v>
      </c>
      <c r="BQ79" s="115">
        <v>1</v>
      </c>
      <c r="BR79" s="115">
        <v>1</v>
      </c>
      <c r="BS79" s="115">
        <v>1</v>
      </c>
      <c r="BT79" s="115">
        <v>1</v>
      </c>
      <c r="BU79" s="115">
        <v>1</v>
      </c>
      <c r="BV79" s="115">
        <v>1</v>
      </c>
      <c r="BW79" s="115">
        <v>1</v>
      </c>
      <c r="BX79" s="115">
        <v>1</v>
      </c>
      <c r="BY79" s="115">
        <v>1</v>
      </c>
      <c r="BZ79" s="115">
        <v>1</v>
      </c>
      <c r="CA79" s="115">
        <v>1</v>
      </c>
      <c r="CB79" s="115">
        <v>1</v>
      </c>
      <c r="CC79" s="115">
        <v>1</v>
      </c>
      <c r="CD79" s="115">
        <v>1</v>
      </c>
      <c r="CE79" s="115">
        <v>1</v>
      </c>
      <c r="CF79" s="115">
        <v>1</v>
      </c>
      <c r="CG79" s="115">
        <v>1</v>
      </c>
      <c r="CH79" s="115">
        <v>1</v>
      </c>
      <c r="CI79" s="115">
        <v>1</v>
      </c>
      <c r="CJ79" s="115">
        <v>1</v>
      </c>
      <c r="CK79" s="115">
        <v>1</v>
      </c>
      <c r="CL79" s="115">
        <v>1</v>
      </c>
      <c r="CM79" s="115">
        <v>1</v>
      </c>
      <c r="CN79" s="115">
        <v>1</v>
      </c>
      <c r="CO79" s="115">
        <v>1</v>
      </c>
      <c r="CP79" s="115">
        <v>1</v>
      </c>
      <c r="CQ79" s="115">
        <v>1</v>
      </c>
      <c r="CR79" s="115">
        <v>1</v>
      </c>
      <c r="CS79" s="115">
        <v>1</v>
      </c>
      <c r="CT79" s="115">
        <v>1</v>
      </c>
      <c r="CU79" s="115">
        <v>1</v>
      </c>
      <c r="CV79" s="115">
        <v>1</v>
      </c>
      <c r="CW79" s="115">
        <v>1</v>
      </c>
      <c r="CX79" s="115">
        <v>1</v>
      </c>
      <c r="CY79" s="115">
        <v>1</v>
      </c>
      <c r="CZ79" s="115">
        <v>1</v>
      </c>
      <c r="DA79" s="115">
        <v>1</v>
      </c>
      <c r="DB79" s="115">
        <v>1</v>
      </c>
      <c r="DC79" s="115">
        <v>1</v>
      </c>
      <c r="DD79" s="115">
        <v>1</v>
      </c>
      <c r="DE79" s="115">
        <v>1</v>
      </c>
      <c r="DF79" s="115">
        <v>1</v>
      </c>
      <c r="DG79" s="115">
        <v>1</v>
      </c>
      <c r="DH79" s="115">
        <v>1</v>
      </c>
      <c r="DI79" s="115">
        <v>1</v>
      </c>
      <c r="DJ79" s="115">
        <v>1</v>
      </c>
      <c r="DK79" s="115">
        <v>1</v>
      </c>
      <c r="DL79" s="115">
        <v>1</v>
      </c>
      <c r="DM79" s="115">
        <v>1</v>
      </c>
      <c r="DN79" s="115">
        <v>1</v>
      </c>
      <c r="DO79" s="115">
        <v>1</v>
      </c>
      <c r="DP79" s="115">
        <v>1</v>
      </c>
      <c r="DQ79" s="115">
        <v>1</v>
      </c>
      <c r="DR79" s="115">
        <v>1</v>
      </c>
      <c r="DS79" s="115">
        <v>1</v>
      </c>
      <c r="DT79" s="115">
        <v>1</v>
      </c>
      <c r="DU79" s="115">
        <v>1</v>
      </c>
      <c r="DV79" s="115">
        <v>1</v>
      </c>
      <c r="DW79" s="115">
        <v>1</v>
      </c>
      <c r="DX79" s="115">
        <v>1</v>
      </c>
      <c r="DY79" s="115">
        <v>1</v>
      </c>
      <c r="DZ79" s="115">
        <v>1</v>
      </c>
      <c r="EA79" s="115">
        <v>1</v>
      </c>
      <c r="EB79" s="115">
        <v>1</v>
      </c>
      <c r="EC79" s="115">
        <v>1</v>
      </c>
      <c r="ED79" s="115">
        <v>1</v>
      </c>
      <c r="EE79" s="115">
        <v>1</v>
      </c>
      <c r="EF79" s="115">
        <v>1</v>
      </c>
      <c r="EG79" s="115">
        <v>1</v>
      </c>
      <c r="EH79" s="115">
        <v>1</v>
      </c>
      <c r="EI79" s="115">
        <v>1</v>
      </c>
      <c r="EJ79" s="115">
        <v>1</v>
      </c>
      <c r="EK79" s="115">
        <v>1</v>
      </c>
      <c r="EL79" s="115">
        <v>1</v>
      </c>
      <c r="EM79" s="115">
        <v>1</v>
      </c>
      <c r="EN79" s="115">
        <v>1</v>
      </c>
      <c r="EO79" s="115">
        <v>1</v>
      </c>
      <c r="EP79" s="115">
        <v>1</v>
      </c>
      <c r="EQ79" s="115">
        <v>1</v>
      </c>
      <c r="ER79" s="115">
        <v>1</v>
      </c>
      <c r="ES79" s="115">
        <v>1</v>
      </c>
      <c r="ET79" s="115">
        <v>1</v>
      </c>
      <c r="EU79" s="115">
        <v>1</v>
      </c>
      <c r="EV79" s="115">
        <v>1</v>
      </c>
      <c r="EW79" s="115">
        <v>1</v>
      </c>
      <c r="EX79" s="115">
        <v>1</v>
      </c>
      <c r="EY79" s="115">
        <v>1</v>
      </c>
      <c r="EZ79" s="115">
        <v>1</v>
      </c>
      <c r="FA79" s="115">
        <v>1</v>
      </c>
      <c r="FB79" s="115">
        <v>1</v>
      </c>
      <c r="FC79" s="115">
        <v>1</v>
      </c>
      <c r="FD79" s="115">
        <v>1</v>
      </c>
      <c r="FE79" s="115">
        <v>1</v>
      </c>
      <c r="FF79" s="115">
        <v>1</v>
      </c>
      <c r="FG79" s="115">
        <v>1</v>
      </c>
      <c r="FH79" s="115">
        <v>1</v>
      </c>
      <c r="FI79" s="115">
        <v>1</v>
      </c>
      <c r="FJ79" s="115">
        <v>1</v>
      </c>
      <c r="FK79" s="115">
        <v>1</v>
      </c>
      <c r="FL79" s="115">
        <v>1</v>
      </c>
      <c r="FM79" s="115">
        <v>1</v>
      </c>
      <c r="FN79" s="115">
        <v>1</v>
      </c>
      <c r="FO79" s="115">
        <v>1</v>
      </c>
      <c r="FP79" s="115">
        <v>1</v>
      </c>
      <c r="FQ79" s="115">
        <v>1</v>
      </c>
      <c r="FR79" s="115">
        <v>1</v>
      </c>
      <c r="FS79" s="115">
        <v>1</v>
      </c>
      <c r="FT79" s="115">
        <v>1</v>
      </c>
      <c r="FU79" s="115">
        <v>1</v>
      </c>
      <c r="FV79" s="115">
        <v>1</v>
      </c>
      <c r="FW79" s="115">
        <v>1</v>
      </c>
      <c r="FX79" s="115">
        <v>1</v>
      </c>
      <c r="FY79" s="115">
        <v>1</v>
      </c>
      <c r="FZ79" s="115">
        <v>1</v>
      </c>
      <c r="GA79" s="115">
        <v>1</v>
      </c>
      <c r="GB79" s="115">
        <v>1</v>
      </c>
      <c r="GC79" s="115">
        <v>1</v>
      </c>
      <c r="GD79" s="115">
        <v>1</v>
      </c>
      <c r="GE79" s="115">
        <v>1</v>
      </c>
      <c r="GF79" s="115">
        <v>1</v>
      </c>
      <c r="GG79" s="115">
        <v>1</v>
      </c>
      <c r="GH79" s="115">
        <v>1</v>
      </c>
      <c r="GI79" s="115">
        <v>1</v>
      </c>
      <c r="GJ79" s="115">
        <v>1</v>
      </c>
      <c r="GK79" s="115">
        <v>1</v>
      </c>
      <c r="GL79" s="115">
        <v>1</v>
      </c>
      <c r="GM79" s="115">
        <v>1</v>
      </c>
      <c r="GN79" s="115">
        <v>1</v>
      </c>
      <c r="GO79" s="115">
        <v>1</v>
      </c>
      <c r="GP79" s="115">
        <v>1</v>
      </c>
      <c r="GQ79" s="115">
        <v>1</v>
      </c>
      <c r="GR79" s="115">
        <v>1</v>
      </c>
      <c r="GS79" s="115">
        <v>1</v>
      </c>
      <c r="GT79" s="115">
        <v>1</v>
      </c>
      <c r="GU79" s="115">
        <v>1</v>
      </c>
      <c r="GV79" s="115">
        <v>1</v>
      </c>
      <c r="GW79" s="115">
        <v>1</v>
      </c>
      <c r="GX79" s="115">
        <v>1</v>
      </c>
      <c r="GY79" s="115">
        <v>1</v>
      </c>
      <c r="GZ79" s="115">
        <v>1</v>
      </c>
      <c r="HA79" s="115">
        <v>1</v>
      </c>
      <c r="HB79" s="115">
        <v>1</v>
      </c>
      <c r="HC79" s="115">
        <v>1</v>
      </c>
      <c r="HD79" s="115">
        <v>1</v>
      </c>
      <c r="HE79" s="115">
        <v>1</v>
      </c>
      <c r="HF79" s="115">
        <v>1</v>
      </c>
      <c r="HG79" s="115">
        <v>1</v>
      </c>
      <c r="HH79" s="115">
        <v>1</v>
      </c>
      <c r="HI79" s="115">
        <v>1</v>
      </c>
      <c r="HJ79" s="115">
        <v>1</v>
      </c>
      <c r="HK79" s="115">
        <v>1</v>
      </c>
      <c r="HL79" s="115">
        <v>1</v>
      </c>
      <c r="HM79" s="115">
        <v>1</v>
      </c>
      <c r="HN79" s="115">
        <v>1</v>
      </c>
      <c r="HO79" s="115">
        <v>1</v>
      </c>
      <c r="HP79" s="115">
        <v>1</v>
      </c>
      <c r="HQ79" s="115">
        <v>1</v>
      </c>
      <c r="HR79" s="115">
        <v>1</v>
      </c>
      <c r="HS79" s="115">
        <v>1</v>
      </c>
      <c r="HT79" s="115">
        <v>1</v>
      </c>
      <c r="HU79" s="115">
        <v>1</v>
      </c>
      <c r="HV79" s="115">
        <v>1</v>
      </c>
      <c r="HW79" s="115">
        <v>1</v>
      </c>
      <c r="HX79" s="115">
        <v>1</v>
      </c>
      <c r="HY79" s="115">
        <v>1</v>
      </c>
      <c r="HZ79" s="115">
        <v>1</v>
      </c>
      <c r="IA79" s="115">
        <v>1</v>
      </c>
      <c r="IB79" s="115">
        <v>1</v>
      </c>
      <c r="IC79" s="115">
        <v>1</v>
      </c>
      <c r="ID79" s="115">
        <v>1</v>
      </c>
      <c r="IE79" s="115">
        <v>1</v>
      </c>
      <c r="IF79" s="115">
        <v>1</v>
      </c>
      <c r="IG79" s="115">
        <v>1</v>
      </c>
      <c r="IH79" s="115">
        <v>1</v>
      </c>
      <c r="II79" s="115">
        <v>1</v>
      </c>
      <c r="IJ79" s="115">
        <v>1</v>
      </c>
      <c r="IK79" s="115">
        <v>1</v>
      </c>
      <c r="IL79" s="115">
        <v>1</v>
      </c>
      <c r="IM79" s="115">
        <v>1</v>
      </c>
      <c r="IN79" s="115">
        <v>1</v>
      </c>
      <c r="IO79" s="115">
        <v>1</v>
      </c>
      <c r="IP79" s="115">
        <v>1</v>
      </c>
      <c r="IQ79" s="115">
        <v>1</v>
      </c>
      <c r="IR79" s="115">
        <v>1</v>
      </c>
      <c r="IS79" s="115">
        <v>1</v>
      </c>
      <c r="IT79" s="115">
        <v>1</v>
      </c>
      <c r="IU79" s="115">
        <v>1</v>
      </c>
      <c r="IV79" s="115">
        <v>1</v>
      </c>
      <c r="IW79" s="115">
        <v>1</v>
      </c>
      <c r="IX79" s="115">
        <v>1</v>
      </c>
      <c r="IY79" s="115">
        <v>1</v>
      </c>
      <c r="IZ79" s="115">
        <v>1</v>
      </c>
      <c r="JA79" s="115">
        <v>1</v>
      </c>
      <c r="JB79" s="115">
        <v>1</v>
      </c>
      <c r="JC79" s="115">
        <v>1</v>
      </c>
      <c r="JD79" s="115">
        <v>1</v>
      </c>
      <c r="JE79" s="115">
        <v>1</v>
      </c>
      <c r="JF79" s="115">
        <v>1</v>
      </c>
      <c r="JG79" s="115">
        <v>1</v>
      </c>
      <c r="JH79" s="115">
        <v>1</v>
      </c>
      <c r="JI79" s="115">
        <v>1</v>
      </c>
      <c r="JJ79" s="115">
        <v>1</v>
      </c>
      <c r="JK79" s="115">
        <v>1</v>
      </c>
      <c r="JL79" s="115">
        <v>1</v>
      </c>
      <c r="JM79" s="115">
        <v>1</v>
      </c>
      <c r="JN79" s="115">
        <v>1</v>
      </c>
      <c r="JO79" s="115">
        <v>1</v>
      </c>
      <c r="JP79" s="115">
        <v>1</v>
      </c>
      <c r="JQ79" s="115">
        <v>1</v>
      </c>
      <c r="JR79" s="115">
        <v>1</v>
      </c>
      <c r="JS79" s="115">
        <v>1</v>
      </c>
      <c r="JT79" s="115">
        <v>1</v>
      </c>
      <c r="JU79" s="115">
        <v>1</v>
      </c>
      <c r="JV79" s="115">
        <v>1</v>
      </c>
      <c r="JW79" s="115">
        <v>1</v>
      </c>
      <c r="JX79" s="115">
        <v>1</v>
      </c>
      <c r="JY79" s="115">
        <v>1</v>
      </c>
      <c r="JZ79" s="115">
        <v>1</v>
      </c>
      <c r="KA79" s="115">
        <v>1</v>
      </c>
      <c r="KB79" s="115">
        <v>1</v>
      </c>
      <c r="KC79" s="115">
        <v>1</v>
      </c>
      <c r="KD79" s="115">
        <v>1</v>
      </c>
      <c r="KE79" s="115">
        <v>1</v>
      </c>
      <c r="KF79" s="115">
        <v>1</v>
      </c>
      <c r="KG79" s="115">
        <v>1</v>
      </c>
      <c r="KH79" s="115">
        <v>1</v>
      </c>
      <c r="KI79" s="115">
        <v>1</v>
      </c>
      <c r="KJ79" s="115">
        <v>1</v>
      </c>
      <c r="KK79" s="115">
        <v>1</v>
      </c>
      <c r="KL79" s="115">
        <v>1</v>
      </c>
      <c r="KM79" s="115">
        <v>1</v>
      </c>
      <c r="KN79" s="115">
        <v>1</v>
      </c>
      <c r="KO79" s="115">
        <v>1</v>
      </c>
      <c r="KP79" s="115">
        <v>1</v>
      </c>
      <c r="KQ79" s="115">
        <v>1</v>
      </c>
      <c r="KR79" s="115">
        <v>1</v>
      </c>
      <c r="KS79" s="115">
        <v>1</v>
      </c>
      <c r="KT79" s="115">
        <v>1</v>
      </c>
      <c r="KU79" s="115">
        <v>1</v>
      </c>
      <c r="KV79" s="115">
        <v>1</v>
      </c>
      <c r="KW79" s="115">
        <v>1</v>
      </c>
      <c r="KX79" s="115">
        <v>1</v>
      </c>
      <c r="KY79" s="115">
        <v>1</v>
      </c>
      <c r="KZ79" s="115">
        <v>1</v>
      </c>
      <c r="LA79" s="115">
        <v>1</v>
      </c>
      <c r="LB79" s="115">
        <v>1</v>
      </c>
      <c r="LC79" s="115">
        <v>1</v>
      </c>
      <c r="LD79" s="115">
        <v>1</v>
      </c>
      <c r="LE79" s="115">
        <v>1</v>
      </c>
      <c r="LF79" s="115">
        <v>1</v>
      </c>
      <c r="LG79" s="115">
        <v>1</v>
      </c>
      <c r="LH79" s="115">
        <v>1</v>
      </c>
      <c r="LI79" s="52"/>
      <c r="LJ79" s="52"/>
    </row>
    <row r="80" spans="1:322" s="3" customFormat="1" ht="10.199999999999999" x14ac:dyDescent="0.2">
      <c r="A80" s="5"/>
      <c r="B80" s="5"/>
      <c r="C80" s="5"/>
      <c r="D80" s="5"/>
      <c r="E80" s="145" t="s">
        <v>164</v>
      </c>
      <c r="F80" s="5"/>
      <c r="G80" s="5"/>
      <c r="H80" s="145"/>
      <c r="I80" s="5"/>
      <c r="J80" s="5"/>
      <c r="K80" s="50" t="s">
        <v>82</v>
      </c>
      <c r="L80" s="5"/>
      <c r="M80" s="12"/>
      <c r="N80" s="5"/>
      <c r="O80" s="19"/>
      <c r="P80" s="5"/>
      <c r="Q80" s="5"/>
      <c r="R80" s="69"/>
      <c r="S80" s="5"/>
      <c r="T80" s="5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  <c r="JR80" s="47"/>
      <c r="JS80" s="47"/>
      <c r="JT80" s="47"/>
      <c r="JU80" s="47"/>
      <c r="JV80" s="47"/>
      <c r="JW80" s="47"/>
      <c r="JX80" s="47"/>
      <c r="JY80" s="47"/>
      <c r="JZ80" s="47"/>
      <c r="KA80" s="47"/>
      <c r="KB80" s="47"/>
      <c r="KC80" s="47"/>
      <c r="KD80" s="47"/>
      <c r="KE80" s="47"/>
      <c r="KF80" s="47"/>
      <c r="KG80" s="47"/>
      <c r="KH80" s="47"/>
      <c r="KI80" s="47"/>
      <c r="KJ80" s="47"/>
      <c r="KK80" s="47"/>
      <c r="KL80" s="47"/>
      <c r="KM80" s="47"/>
      <c r="KN80" s="47"/>
      <c r="KO80" s="47"/>
      <c r="KP80" s="47"/>
      <c r="KQ80" s="47"/>
      <c r="KR80" s="47"/>
      <c r="KS80" s="47"/>
      <c r="KT80" s="47"/>
      <c r="KU80" s="47"/>
      <c r="KV80" s="47"/>
      <c r="KW80" s="47"/>
      <c r="KX80" s="47"/>
      <c r="KY80" s="47"/>
      <c r="KZ80" s="47"/>
      <c r="LA80" s="47"/>
      <c r="LB80" s="47"/>
      <c r="LC80" s="47"/>
      <c r="LD80" s="47"/>
      <c r="LE80" s="47"/>
      <c r="LF80" s="47"/>
      <c r="LG80" s="47"/>
      <c r="LH80" s="47"/>
      <c r="LI80" s="5"/>
      <c r="LJ80" s="5"/>
    </row>
    <row r="81" spans="1:322" s="60" customFormat="1" ht="10.199999999999999" x14ac:dyDescent="0.2">
      <c r="A81" s="52"/>
      <c r="B81" s="52"/>
      <c r="C81" s="52"/>
      <c r="D81" s="52"/>
      <c r="E81" s="101" t="s">
        <v>165</v>
      </c>
      <c r="F81" s="52"/>
      <c r="G81" s="52"/>
      <c r="H81" s="101"/>
      <c r="I81" s="52"/>
      <c r="J81" s="52"/>
      <c r="K81" s="56" t="s">
        <v>82</v>
      </c>
      <c r="L81" s="52"/>
      <c r="M81" s="59"/>
      <c r="N81" s="52"/>
      <c r="O81" s="62"/>
      <c r="P81" s="52"/>
      <c r="Q81" s="52"/>
      <c r="R81" s="102"/>
      <c r="S81" s="52"/>
      <c r="T81" s="12" t="s">
        <v>6</v>
      </c>
      <c r="U81" s="115">
        <v>1</v>
      </c>
      <c r="V81" s="115">
        <v>1</v>
      </c>
      <c r="W81" s="115">
        <v>1</v>
      </c>
      <c r="X81" s="115">
        <v>1</v>
      </c>
      <c r="Y81" s="115">
        <v>1</v>
      </c>
      <c r="Z81" s="115">
        <v>1</v>
      </c>
      <c r="AA81" s="115">
        <v>1</v>
      </c>
      <c r="AB81" s="115">
        <v>1</v>
      </c>
      <c r="AC81" s="115">
        <v>1</v>
      </c>
      <c r="AD81" s="115">
        <v>1</v>
      </c>
      <c r="AE81" s="115">
        <v>1</v>
      </c>
      <c r="AF81" s="115">
        <v>1</v>
      </c>
      <c r="AG81" s="115">
        <v>1</v>
      </c>
      <c r="AH81" s="115">
        <v>1</v>
      </c>
      <c r="AI81" s="115">
        <v>1</v>
      </c>
      <c r="AJ81" s="115">
        <v>1</v>
      </c>
      <c r="AK81" s="115">
        <v>1</v>
      </c>
      <c r="AL81" s="115">
        <v>1</v>
      </c>
      <c r="AM81" s="115">
        <v>1</v>
      </c>
      <c r="AN81" s="115">
        <v>1</v>
      </c>
      <c r="AO81" s="115">
        <v>1</v>
      </c>
      <c r="AP81" s="115">
        <v>1</v>
      </c>
      <c r="AQ81" s="115">
        <v>1</v>
      </c>
      <c r="AR81" s="115">
        <v>1</v>
      </c>
      <c r="AS81" s="115">
        <v>1</v>
      </c>
      <c r="AT81" s="115">
        <v>1</v>
      </c>
      <c r="AU81" s="115">
        <v>1</v>
      </c>
      <c r="AV81" s="115">
        <v>1</v>
      </c>
      <c r="AW81" s="115">
        <v>1</v>
      </c>
      <c r="AX81" s="115">
        <v>1</v>
      </c>
      <c r="AY81" s="115">
        <v>1</v>
      </c>
      <c r="AZ81" s="115">
        <v>1</v>
      </c>
      <c r="BA81" s="115">
        <v>1</v>
      </c>
      <c r="BB81" s="115">
        <v>1</v>
      </c>
      <c r="BC81" s="115">
        <v>1</v>
      </c>
      <c r="BD81" s="115">
        <v>1</v>
      </c>
      <c r="BE81" s="115">
        <v>1</v>
      </c>
      <c r="BF81" s="115">
        <v>1</v>
      </c>
      <c r="BG81" s="115">
        <v>1</v>
      </c>
      <c r="BH81" s="115">
        <v>1</v>
      </c>
      <c r="BI81" s="115">
        <v>1</v>
      </c>
      <c r="BJ81" s="115">
        <v>1</v>
      </c>
      <c r="BK81" s="115">
        <v>1</v>
      </c>
      <c r="BL81" s="115">
        <v>1</v>
      </c>
      <c r="BM81" s="115">
        <v>1</v>
      </c>
      <c r="BN81" s="115">
        <v>1</v>
      </c>
      <c r="BO81" s="115">
        <v>1</v>
      </c>
      <c r="BP81" s="115">
        <v>1</v>
      </c>
      <c r="BQ81" s="115">
        <v>1</v>
      </c>
      <c r="BR81" s="115">
        <v>1</v>
      </c>
      <c r="BS81" s="115">
        <v>1</v>
      </c>
      <c r="BT81" s="115">
        <v>1</v>
      </c>
      <c r="BU81" s="115">
        <v>1</v>
      </c>
      <c r="BV81" s="115">
        <v>1</v>
      </c>
      <c r="BW81" s="115">
        <v>1</v>
      </c>
      <c r="BX81" s="115">
        <v>1</v>
      </c>
      <c r="BY81" s="115">
        <v>1</v>
      </c>
      <c r="BZ81" s="115">
        <v>1</v>
      </c>
      <c r="CA81" s="115">
        <v>1</v>
      </c>
      <c r="CB81" s="115">
        <v>1</v>
      </c>
      <c r="CC81" s="115">
        <v>1</v>
      </c>
      <c r="CD81" s="115">
        <v>1</v>
      </c>
      <c r="CE81" s="115">
        <v>1</v>
      </c>
      <c r="CF81" s="115">
        <v>1</v>
      </c>
      <c r="CG81" s="115">
        <v>1</v>
      </c>
      <c r="CH81" s="115">
        <v>1</v>
      </c>
      <c r="CI81" s="115">
        <v>1</v>
      </c>
      <c r="CJ81" s="115">
        <v>1</v>
      </c>
      <c r="CK81" s="115">
        <v>1</v>
      </c>
      <c r="CL81" s="115">
        <v>1</v>
      </c>
      <c r="CM81" s="115">
        <v>1</v>
      </c>
      <c r="CN81" s="115">
        <v>1</v>
      </c>
      <c r="CO81" s="115">
        <v>1</v>
      </c>
      <c r="CP81" s="115">
        <v>1</v>
      </c>
      <c r="CQ81" s="115">
        <v>1</v>
      </c>
      <c r="CR81" s="115">
        <v>1</v>
      </c>
      <c r="CS81" s="115">
        <v>1</v>
      </c>
      <c r="CT81" s="115">
        <v>1</v>
      </c>
      <c r="CU81" s="115">
        <v>1</v>
      </c>
      <c r="CV81" s="115">
        <v>1</v>
      </c>
      <c r="CW81" s="115">
        <v>1</v>
      </c>
      <c r="CX81" s="115">
        <v>1</v>
      </c>
      <c r="CY81" s="115">
        <v>1</v>
      </c>
      <c r="CZ81" s="115">
        <v>1</v>
      </c>
      <c r="DA81" s="115">
        <v>1</v>
      </c>
      <c r="DB81" s="115">
        <v>1</v>
      </c>
      <c r="DC81" s="115">
        <v>1</v>
      </c>
      <c r="DD81" s="115">
        <v>1</v>
      </c>
      <c r="DE81" s="115">
        <v>1</v>
      </c>
      <c r="DF81" s="115">
        <v>1</v>
      </c>
      <c r="DG81" s="115">
        <v>1</v>
      </c>
      <c r="DH81" s="115">
        <v>1</v>
      </c>
      <c r="DI81" s="115">
        <v>1</v>
      </c>
      <c r="DJ81" s="115">
        <v>1</v>
      </c>
      <c r="DK81" s="115">
        <v>1</v>
      </c>
      <c r="DL81" s="115">
        <v>1</v>
      </c>
      <c r="DM81" s="115">
        <v>1</v>
      </c>
      <c r="DN81" s="115">
        <v>1</v>
      </c>
      <c r="DO81" s="115">
        <v>1</v>
      </c>
      <c r="DP81" s="115">
        <v>1</v>
      </c>
      <c r="DQ81" s="115">
        <v>1</v>
      </c>
      <c r="DR81" s="115">
        <v>1</v>
      </c>
      <c r="DS81" s="115">
        <v>1</v>
      </c>
      <c r="DT81" s="115">
        <v>1</v>
      </c>
      <c r="DU81" s="115">
        <v>1</v>
      </c>
      <c r="DV81" s="115">
        <v>1</v>
      </c>
      <c r="DW81" s="115">
        <v>1</v>
      </c>
      <c r="DX81" s="115">
        <v>1</v>
      </c>
      <c r="DY81" s="115">
        <v>1</v>
      </c>
      <c r="DZ81" s="115">
        <v>1</v>
      </c>
      <c r="EA81" s="115">
        <v>1</v>
      </c>
      <c r="EB81" s="115">
        <v>1</v>
      </c>
      <c r="EC81" s="115">
        <v>1</v>
      </c>
      <c r="ED81" s="115">
        <v>1</v>
      </c>
      <c r="EE81" s="115">
        <v>1</v>
      </c>
      <c r="EF81" s="115">
        <v>1</v>
      </c>
      <c r="EG81" s="115">
        <v>1</v>
      </c>
      <c r="EH81" s="115">
        <v>1</v>
      </c>
      <c r="EI81" s="115">
        <v>1</v>
      </c>
      <c r="EJ81" s="115">
        <v>1</v>
      </c>
      <c r="EK81" s="115">
        <v>1</v>
      </c>
      <c r="EL81" s="115">
        <v>1</v>
      </c>
      <c r="EM81" s="115">
        <v>1</v>
      </c>
      <c r="EN81" s="115">
        <v>1</v>
      </c>
      <c r="EO81" s="115">
        <v>1</v>
      </c>
      <c r="EP81" s="115">
        <v>1</v>
      </c>
      <c r="EQ81" s="115">
        <v>1</v>
      </c>
      <c r="ER81" s="115">
        <v>1</v>
      </c>
      <c r="ES81" s="115">
        <v>1</v>
      </c>
      <c r="ET81" s="115">
        <v>1</v>
      </c>
      <c r="EU81" s="115">
        <v>1</v>
      </c>
      <c r="EV81" s="115">
        <v>1</v>
      </c>
      <c r="EW81" s="115">
        <v>1</v>
      </c>
      <c r="EX81" s="115">
        <v>1</v>
      </c>
      <c r="EY81" s="115">
        <v>1</v>
      </c>
      <c r="EZ81" s="115">
        <v>1</v>
      </c>
      <c r="FA81" s="115">
        <v>1</v>
      </c>
      <c r="FB81" s="115">
        <v>1</v>
      </c>
      <c r="FC81" s="115">
        <v>1</v>
      </c>
      <c r="FD81" s="115">
        <v>1</v>
      </c>
      <c r="FE81" s="115">
        <v>1</v>
      </c>
      <c r="FF81" s="115">
        <v>1</v>
      </c>
      <c r="FG81" s="115">
        <v>1</v>
      </c>
      <c r="FH81" s="115">
        <v>1</v>
      </c>
      <c r="FI81" s="115">
        <v>1</v>
      </c>
      <c r="FJ81" s="115">
        <v>1</v>
      </c>
      <c r="FK81" s="115">
        <v>1</v>
      </c>
      <c r="FL81" s="115">
        <v>1</v>
      </c>
      <c r="FM81" s="115">
        <v>1</v>
      </c>
      <c r="FN81" s="115">
        <v>1</v>
      </c>
      <c r="FO81" s="115">
        <v>1</v>
      </c>
      <c r="FP81" s="115">
        <v>1</v>
      </c>
      <c r="FQ81" s="115">
        <v>1</v>
      </c>
      <c r="FR81" s="115">
        <v>1</v>
      </c>
      <c r="FS81" s="115">
        <v>1</v>
      </c>
      <c r="FT81" s="115">
        <v>1</v>
      </c>
      <c r="FU81" s="115">
        <v>1</v>
      </c>
      <c r="FV81" s="115">
        <v>1</v>
      </c>
      <c r="FW81" s="115">
        <v>1</v>
      </c>
      <c r="FX81" s="115">
        <v>1</v>
      </c>
      <c r="FY81" s="115">
        <v>1</v>
      </c>
      <c r="FZ81" s="115">
        <v>1</v>
      </c>
      <c r="GA81" s="115">
        <v>1</v>
      </c>
      <c r="GB81" s="115">
        <v>1</v>
      </c>
      <c r="GC81" s="115">
        <v>1</v>
      </c>
      <c r="GD81" s="115">
        <v>1</v>
      </c>
      <c r="GE81" s="115">
        <v>1</v>
      </c>
      <c r="GF81" s="115">
        <v>1</v>
      </c>
      <c r="GG81" s="115">
        <v>1</v>
      </c>
      <c r="GH81" s="115">
        <v>1</v>
      </c>
      <c r="GI81" s="115">
        <v>1</v>
      </c>
      <c r="GJ81" s="115">
        <v>1</v>
      </c>
      <c r="GK81" s="115">
        <v>1</v>
      </c>
      <c r="GL81" s="115">
        <v>1</v>
      </c>
      <c r="GM81" s="115">
        <v>1</v>
      </c>
      <c r="GN81" s="115">
        <v>1</v>
      </c>
      <c r="GO81" s="115">
        <v>1</v>
      </c>
      <c r="GP81" s="115">
        <v>1</v>
      </c>
      <c r="GQ81" s="115">
        <v>1</v>
      </c>
      <c r="GR81" s="115">
        <v>1</v>
      </c>
      <c r="GS81" s="115">
        <v>1</v>
      </c>
      <c r="GT81" s="115">
        <v>1</v>
      </c>
      <c r="GU81" s="115">
        <v>1</v>
      </c>
      <c r="GV81" s="115">
        <v>1</v>
      </c>
      <c r="GW81" s="115">
        <v>1</v>
      </c>
      <c r="GX81" s="115">
        <v>1</v>
      </c>
      <c r="GY81" s="115">
        <v>1</v>
      </c>
      <c r="GZ81" s="115">
        <v>1</v>
      </c>
      <c r="HA81" s="115">
        <v>1</v>
      </c>
      <c r="HB81" s="115">
        <v>1</v>
      </c>
      <c r="HC81" s="115">
        <v>1</v>
      </c>
      <c r="HD81" s="115">
        <v>1</v>
      </c>
      <c r="HE81" s="115">
        <v>1</v>
      </c>
      <c r="HF81" s="115">
        <v>1</v>
      </c>
      <c r="HG81" s="115">
        <v>1</v>
      </c>
      <c r="HH81" s="115">
        <v>1</v>
      </c>
      <c r="HI81" s="115">
        <v>1</v>
      </c>
      <c r="HJ81" s="115">
        <v>1</v>
      </c>
      <c r="HK81" s="115">
        <v>1</v>
      </c>
      <c r="HL81" s="115">
        <v>1</v>
      </c>
      <c r="HM81" s="115">
        <v>1</v>
      </c>
      <c r="HN81" s="115">
        <v>1</v>
      </c>
      <c r="HO81" s="115">
        <v>1</v>
      </c>
      <c r="HP81" s="115">
        <v>1</v>
      </c>
      <c r="HQ81" s="115">
        <v>1</v>
      </c>
      <c r="HR81" s="115">
        <v>1</v>
      </c>
      <c r="HS81" s="115">
        <v>1</v>
      </c>
      <c r="HT81" s="115">
        <v>1</v>
      </c>
      <c r="HU81" s="115">
        <v>1</v>
      </c>
      <c r="HV81" s="115">
        <v>1</v>
      </c>
      <c r="HW81" s="115">
        <v>1</v>
      </c>
      <c r="HX81" s="115">
        <v>1</v>
      </c>
      <c r="HY81" s="115">
        <v>1</v>
      </c>
      <c r="HZ81" s="115">
        <v>1</v>
      </c>
      <c r="IA81" s="115">
        <v>1</v>
      </c>
      <c r="IB81" s="115">
        <v>1</v>
      </c>
      <c r="IC81" s="115">
        <v>1</v>
      </c>
      <c r="ID81" s="115">
        <v>1</v>
      </c>
      <c r="IE81" s="115">
        <v>1</v>
      </c>
      <c r="IF81" s="115">
        <v>1</v>
      </c>
      <c r="IG81" s="115">
        <v>1</v>
      </c>
      <c r="IH81" s="115">
        <v>1</v>
      </c>
      <c r="II81" s="115">
        <v>1</v>
      </c>
      <c r="IJ81" s="115">
        <v>1</v>
      </c>
      <c r="IK81" s="115">
        <v>1</v>
      </c>
      <c r="IL81" s="115">
        <v>1</v>
      </c>
      <c r="IM81" s="115">
        <v>1</v>
      </c>
      <c r="IN81" s="115">
        <v>1</v>
      </c>
      <c r="IO81" s="115">
        <v>1</v>
      </c>
      <c r="IP81" s="115">
        <v>1</v>
      </c>
      <c r="IQ81" s="115">
        <v>1</v>
      </c>
      <c r="IR81" s="115">
        <v>1</v>
      </c>
      <c r="IS81" s="115">
        <v>1</v>
      </c>
      <c r="IT81" s="115">
        <v>1</v>
      </c>
      <c r="IU81" s="115">
        <v>1</v>
      </c>
      <c r="IV81" s="115">
        <v>1</v>
      </c>
      <c r="IW81" s="115">
        <v>1</v>
      </c>
      <c r="IX81" s="115">
        <v>1</v>
      </c>
      <c r="IY81" s="115">
        <v>1</v>
      </c>
      <c r="IZ81" s="115">
        <v>1</v>
      </c>
      <c r="JA81" s="115">
        <v>1</v>
      </c>
      <c r="JB81" s="115">
        <v>1</v>
      </c>
      <c r="JC81" s="115">
        <v>1</v>
      </c>
      <c r="JD81" s="115">
        <v>1</v>
      </c>
      <c r="JE81" s="115">
        <v>1</v>
      </c>
      <c r="JF81" s="115">
        <v>1</v>
      </c>
      <c r="JG81" s="115">
        <v>1</v>
      </c>
      <c r="JH81" s="115">
        <v>1</v>
      </c>
      <c r="JI81" s="115">
        <v>1</v>
      </c>
      <c r="JJ81" s="115">
        <v>1</v>
      </c>
      <c r="JK81" s="115">
        <v>1</v>
      </c>
      <c r="JL81" s="115">
        <v>1</v>
      </c>
      <c r="JM81" s="115">
        <v>1</v>
      </c>
      <c r="JN81" s="115">
        <v>1</v>
      </c>
      <c r="JO81" s="115">
        <v>1</v>
      </c>
      <c r="JP81" s="115">
        <v>1</v>
      </c>
      <c r="JQ81" s="115">
        <v>1</v>
      </c>
      <c r="JR81" s="115">
        <v>1</v>
      </c>
      <c r="JS81" s="115">
        <v>1</v>
      </c>
      <c r="JT81" s="115">
        <v>1</v>
      </c>
      <c r="JU81" s="115">
        <v>1</v>
      </c>
      <c r="JV81" s="115">
        <v>1</v>
      </c>
      <c r="JW81" s="115">
        <v>1</v>
      </c>
      <c r="JX81" s="115">
        <v>1</v>
      </c>
      <c r="JY81" s="115">
        <v>1</v>
      </c>
      <c r="JZ81" s="115">
        <v>1</v>
      </c>
      <c r="KA81" s="115">
        <v>1</v>
      </c>
      <c r="KB81" s="115">
        <v>1</v>
      </c>
      <c r="KC81" s="115">
        <v>1</v>
      </c>
      <c r="KD81" s="115">
        <v>1</v>
      </c>
      <c r="KE81" s="115">
        <v>1</v>
      </c>
      <c r="KF81" s="115">
        <v>1</v>
      </c>
      <c r="KG81" s="115">
        <v>1</v>
      </c>
      <c r="KH81" s="115">
        <v>1</v>
      </c>
      <c r="KI81" s="115">
        <v>1</v>
      </c>
      <c r="KJ81" s="115">
        <v>1</v>
      </c>
      <c r="KK81" s="115">
        <v>1</v>
      </c>
      <c r="KL81" s="115">
        <v>1</v>
      </c>
      <c r="KM81" s="115">
        <v>1</v>
      </c>
      <c r="KN81" s="115">
        <v>1</v>
      </c>
      <c r="KO81" s="115">
        <v>1</v>
      </c>
      <c r="KP81" s="115">
        <v>1</v>
      </c>
      <c r="KQ81" s="115">
        <v>1</v>
      </c>
      <c r="KR81" s="115">
        <v>1</v>
      </c>
      <c r="KS81" s="115">
        <v>1</v>
      </c>
      <c r="KT81" s="115">
        <v>1</v>
      </c>
      <c r="KU81" s="115">
        <v>1</v>
      </c>
      <c r="KV81" s="115">
        <v>1</v>
      </c>
      <c r="KW81" s="115">
        <v>1</v>
      </c>
      <c r="KX81" s="115">
        <v>1</v>
      </c>
      <c r="KY81" s="115">
        <v>1</v>
      </c>
      <c r="KZ81" s="115">
        <v>1</v>
      </c>
      <c r="LA81" s="115">
        <v>1</v>
      </c>
      <c r="LB81" s="115">
        <v>1</v>
      </c>
      <c r="LC81" s="115">
        <v>1</v>
      </c>
      <c r="LD81" s="115">
        <v>1</v>
      </c>
      <c r="LE81" s="115">
        <v>1</v>
      </c>
      <c r="LF81" s="115">
        <v>1</v>
      </c>
      <c r="LG81" s="115">
        <v>1</v>
      </c>
      <c r="LH81" s="115">
        <v>1</v>
      </c>
      <c r="LI81" s="52"/>
      <c r="LJ81" s="52"/>
    </row>
    <row r="82" spans="1:322" s="60" customFormat="1" ht="10.199999999999999" x14ac:dyDescent="0.2">
      <c r="A82" s="52"/>
      <c r="B82" s="52"/>
      <c r="C82" s="52"/>
      <c r="D82" s="52"/>
      <c r="E82" s="101" t="s">
        <v>166</v>
      </c>
      <c r="F82" s="52"/>
      <c r="G82" s="52"/>
      <c r="H82" s="101"/>
      <c r="I82" s="52"/>
      <c r="J82" s="52"/>
      <c r="K82" s="56" t="s">
        <v>82</v>
      </c>
      <c r="L82" s="52"/>
      <c r="M82" s="59"/>
      <c r="N82" s="52"/>
      <c r="O82" s="62"/>
      <c r="P82" s="52"/>
      <c r="Q82" s="52"/>
      <c r="R82" s="102"/>
      <c r="S82" s="52"/>
      <c r="T82" s="12" t="s">
        <v>6</v>
      </c>
      <c r="U82" s="115">
        <v>1</v>
      </c>
      <c r="V82" s="115">
        <v>1</v>
      </c>
      <c r="W82" s="115">
        <v>1</v>
      </c>
      <c r="X82" s="115">
        <v>1</v>
      </c>
      <c r="Y82" s="115">
        <v>1</v>
      </c>
      <c r="Z82" s="115">
        <v>1</v>
      </c>
      <c r="AA82" s="115">
        <v>1</v>
      </c>
      <c r="AB82" s="115">
        <v>1</v>
      </c>
      <c r="AC82" s="115">
        <v>1</v>
      </c>
      <c r="AD82" s="115">
        <v>1</v>
      </c>
      <c r="AE82" s="115">
        <v>1</v>
      </c>
      <c r="AF82" s="115">
        <v>1</v>
      </c>
      <c r="AG82" s="115">
        <v>1</v>
      </c>
      <c r="AH82" s="115">
        <v>1</v>
      </c>
      <c r="AI82" s="115">
        <v>1</v>
      </c>
      <c r="AJ82" s="115">
        <v>1</v>
      </c>
      <c r="AK82" s="115">
        <v>1</v>
      </c>
      <c r="AL82" s="115">
        <v>1</v>
      </c>
      <c r="AM82" s="115">
        <v>1</v>
      </c>
      <c r="AN82" s="115">
        <v>1</v>
      </c>
      <c r="AO82" s="115">
        <v>1</v>
      </c>
      <c r="AP82" s="115">
        <v>1</v>
      </c>
      <c r="AQ82" s="115">
        <v>1</v>
      </c>
      <c r="AR82" s="115">
        <v>1</v>
      </c>
      <c r="AS82" s="115">
        <v>1</v>
      </c>
      <c r="AT82" s="115">
        <v>1</v>
      </c>
      <c r="AU82" s="115">
        <v>1</v>
      </c>
      <c r="AV82" s="115">
        <v>1</v>
      </c>
      <c r="AW82" s="115">
        <v>1</v>
      </c>
      <c r="AX82" s="115">
        <v>1</v>
      </c>
      <c r="AY82" s="115">
        <v>1</v>
      </c>
      <c r="AZ82" s="115">
        <v>1</v>
      </c>
      <c r="BA82" s="115">
        <v>1</v>
      </c>
      <c r="BB82" s="115">
        <v>1</v>
      </c>
      <c r="BC82" s="115">
        <v>1</v>
      </c>
      <c r="BD82" s="115">
        <v>1</v>
      </c>
      <c r="BE82" s="115">
        <v>1</v>
      </c>
      <c r="BF82" s="115">
        <v>1</v>
      </c>
      <c r="BG82" s="115">
        <v>1</v>
      </c>
      <c r="BH82" s="115">
        <v>1</v>
      </c>
      <c r="BI82" s="115">
        <v>1</v>
      </c>
      <c r="BJ82" s="115">
        <v>1</v>
      </c>
      <c r="BK82" s="115">
        <v>1</v>
      </c>
      <c r="BL82" s="115">
        <v>1</v>
      </c>
      <c r="BM82" s="115">
        <v>1</v>
      </c>
      <c r="BN82" s="115">
        <v>1</v>
      </c>
      <c r="BO82" s="115">
        <v>1</v>
      </c>
      <c r="BP82" s="115">
        <v>1</v>
      </c>
      <c r="BQ82" s="115">
        <v>1</v>
      </c>
      <c r="BR82" s="115">
        <v>1</v>
      </c>
      <c r="BS82" s="115">
        <v>1</v>
      </c>
      <c r="BT82" s="115">
        <v>1</v>
      </c>
      <c r="BU82" s="115">
        <v>1</v>
      </c>
      <c r="BV82" s="115">
        <v>1</v>
      </c>
      <c r="BW82" s="115">
        <v>1</v>
      </c>
      <c r="BX82" s="115">
        <v>1</v>
      </c>
      <c r="BY82" s="115">
        <v>1</v>
      </c>
      <c r="BZ82" s="115">
        <v>1</v>
      </c>
      <c r="CA82" s="115">
        <v>1</v>
      </c>
      <c r="CB82" s="115">
        <v>1</v>
      </c>
      <c r="CC82" s="115">
        <v>1</v>
      </c>
      <c r="CD82" s="115">
        <v>1</v>
      </c>
      <c r="CE82" s="115">
        <v>1</v>
      </c>
      <c r="CF82" s="115">
        <v>1</v>
      </c>
      <c r="CG82" s="115">
        <v>1</v>
      </c>
      <c r="CH82" s="115">
        <v>1</v>
      </c>
      <c r="CI82" s="115">
        <v>1</v>
      </c>
      <c r="CJ82" s="115">
        <v>1</v>
      </c>
      <c r="CK82" s="115">
        <v>1</v>
      </c>
      <c r="CL82" s="115">
        <v>1</v>
      </c>
      <c r="CM82" s="115">
        <v>1</v>
      </c>
      <c r="CN82" s="115">
        <v>1</v>
      </c>
      <c r="CO82" s="115">
        <v>1</v>
      </c>
      <c r="CP82" s="115">
        <v>1</v>
      </c>
      <c r="CQ82" s="115">
        <v>1</v>
      </c>
      <c r="CR82" s="115">
        <v>1</v>
      </c>
      <c r="CS82" s="115">
        <v>1</v>
      </c>
      <c r="CT82" s="115">
        <v>1</v>
      </c>
      <c r="CU82" s="115">
        <v>1</v>
      </c>
      <c r="CV82" s="115">
        <v>1</v>
      </c>
      <c r="CW82" s="115">
        <v>1</v>
      </c>
      <c r="CX82" s="115">
        <v>1</v>
      </c>
      <c r="CY82" s="115">
        <v>1</v>
      </c>
      <c r="CZ82" s="115">
        <v>1</v>
      </c>
      <c r="DA82" s="115">
        <v>1</v>
      </c>
      <c r="DB82" s="115">
        <v>1</v>
      </c>
      <c r="DC82" s="115">
        <v>1</v>
      </c>
      <c r="DD82" s="115">
        <v>1</v>
      </c>
      <c r="DE82" s="115">
        <v>1</v>
      </c>
      <c r="DF82" s="115">
        <v>1</v>
      </c>
      <c r="DG82" s="115">
        <v>1</v>
      </c>
      <c r="DH82" s="115">
        <v>1</v>
      </c>
      <c r="DI82" s="115">
        <v>1</v>
      </c>
      <c r="DJ82" s="115">
        <v>1</v>
      </c>
      <c r="DK82" s="115">
        <v>1</v>
      </c>
      <c r="DL82" s="115">
        <v>1</v>
      </c>
      <c r="DM82" s="115">
        <v>1</v>
      </c>
      <c r="DN82" s="115">
        <v>1</v>
      </c>
      <c r="DO82" s="115">
        <v>1</v>
      </c>
      <c r="DP82" s="115">
        <v>1</v>
      </c>
      <c r="DQ82" s="115">
        <v>1</v>
      </c>
      <c r="DR82" s="115">
        <v>1</v>
      </c>
      <c r="DS82" s="115">
        <v>1</v>
      </c>
      <c r="DT82" s="115">
        <v>1</v>
      </c>
      <c r="DU82" s="115">
        <v>1</v>
      </c>
      <c r="DV82" s="115">
        <v>1</v>
      </c>
      <c r="DW82" s="115">
        <v>1</v>
      </c>
      <c r="DX82" s="115">
        <v>1</v>
      </c>
      <c r="DY82" s="115">
        <v>1</v>
      </c>
      <c r="DZ82" s="115">
        <v>1</v>
      </c>
      <c r="EA82" s="115">
        <v>1</v>
      </c>
      <c r="EB82" s="115">
        <v>1</v>
      </c>
      <c r="EC82" s="115">
        <v>1</v>
      </c>
      <c r="ED82" s="115">
        <v>1</v>
      </c>
      <c r="EE82" s="115">
        <v>1</v>
      </c>
      <c r="EF82" s="115">
        <v>1</v>
      </c>
      <c r="EG82" s="115">
        <v>1</v>
      </c>
      <c r="EH82" s="115">
        <v>1</v>
      </c>
      <c r="EI82" s="115">
        <v>1</v>
      </c>
      <c r="EJ82" s="115">
        <v>1</v>
      </c>
      <c r="EK82" s="115">
        <v>1</v>
      </c>
      <c r="EL82" s="115">
        <v>1</v>
      </c>
      <c r="EM82" s="115">
        <v>1</v>
      </c>
      <c r="EN82" s="115">
        <v>1</v>
      </c>
      <c r="EO82" s="115">
        <v>1</v>
      </c>
      <c r="EP82" s="115">
        <v>1</v>
      </c>
      <c r="EQ82" s="115">
        <v>1</v>
      </c>
      <c r="ER82" s="115">
        <v>1</v>
      </c>
      <c r="ES82" s="115">
        <v>1</v>
      </c>
      <c r="ET82" s="115">
        <v>1</v>
      </c>
      <c r="EU82" s="115">
        <v>1</v>
      </c>
      <c r="EV82" s="115">
        <v>1</v>
      </c>
      <c r="EW82" s="115">
        <v>1</v>
      </c>
      <c r="EX82" s="115">
        <v>1</v>
      </c>
      <c r="EY82" s="115">
        <v>1</v>
      </c>
      <c r="EZ82" s="115">
        <v>1</v>
      </c>
      <c r="FA82" s="115">
        <v>1</v>
      </c>
      <c r="FB82" s="115">
        <v>1</v>
      </c>
      <c r="FC82" s="115">
        <v>1</v>
      </c>
      <c r="FD82" s="115">
        <v>1</v>
      </c>
      <c r="FE82" s="115">
        <v>1</v>
      </c>
      <c r="FF82" s="115">
        <v>1</v>
      </c>
      <c r="FG82" s="115">
        <v>1</v>
      </c>
      <c r="FH82" s="115">
        <v>1</v>
      </c>
      <c r="FI82" s="115">
        <v>1</v>
      </c>
      <c r="FJ82" s="115">
        <v>1</v>
      </c>
      <c r="FK82" s="115">
        <v>1</v>
      </c>
      <c r="FL82" s="115">
        <v>1</v>
      </c>
      <c r="FM82" s="115">
        <v>1</v>
      </c>
      <c r="FN82" s="115">
        <v>1</v>
      </c>
      <c r="FO82" s="115">
        <v>1</v>
      </c>
      <c r="FP82" s="115">
        <v>1</v>
      </c>
      <c r="FQ82" s="115">
        <v>1</v>
      </c>
      <c r="FR82" s="115">
        <v>1</v>
      </c>
      <c r="FS82" s="115">
        <v>1</v>
      </c>
      <c r="FT82" s="115">
        <v>1</v>
      </c>
      <c r="FU82" s="115">
        <v>1</v>
      </c>
      <c r="FV82" s="115">
        <v>1</v>
      </c>
      <c r="FW82" s="115">
        <v>1</v>
      </c>
      <c r="FX82" s="115">
        <v>1</v>
      </c>
      <c r="FY82" s="115">
        <v>1</v>
      </c>
      <c r="FZ82" s="115">
        <v>1</v>
      </c>
      <c r="GA82" s="115">
        <v>1</v>
      </c>
      <c r="GB82" s="115">
        <v>1</v>
      </c>
      <c r="GC82" s="115">
        <v>1</v>
      </c>
      <c r="GD82" s="115">
        <v>1</v>
      </c>
      <c r="GE82" s="115">
        <v>1</v>
      </c>
      <c r="GF82" s="115">
        <v>1</v>
      </c>
      <c r="GG82" s="115">
        <v>1</v>
      </c>
      <c r="GH82" s="115">
        <v>1</v>
      </c>
      <c r="GI82" s="115">
        <v>1</v>
      </c>
      <c r="GJ82" s="115">
        <v>1</v>
      </c>
      <c r="GK82" s="115">
        <v>1</v>
      </c>
      <c r="GL82" s="115">
        <v>1</v>
      </c>
      <c r="GM82" s="115">
        <v>1</v>
      </c>
      <c r="GN82" s="115">
        <v>1</v>
      </c>
      <c r="GO82" s="115">
        <v>1</v>
      </c>
      <c r="GP82" s="115">
        <v>1</v>
      </c>
      <c r="GQ82" s="115">
        <v>1</v>
      </c>
      <c r="GR82" s="115">
        <v>1</v>
      </c>
      <c r="GS82" s="115">
        <v>1</v>
      </c>
      <c r="GT82" s="115">
        <v>1</v>
      </c>
      <c r="GU82" s="115">
        <v>1</v>
      </c>
      <c r="GV82" s="115">
        <v>1</v>
      </c>
      <c r="GW82" s="115">
        <v>1</v>
      </c>
      <c r="GX82" s="115">
        <v>1</v>
      </c>
      <c r="GY82" s="115">
        <v>1</v>
      </c>
      <c r="GZ82" s="115">
        <v>1</v>
      </c>
      <c r="HA82" s="115">
        <v>1</v>
      </c>
      <c r="HB82" s="115">
        <v>1</v>
      </c>
      <c r="HC82" s="115">
        <v>1</v>
      </c>
      <c r="HD82" s="115">
        <v>1</v>
      </c>
      <c r="HE82" s="115">
        <v>1</v>
      </c>
      <c r="HF82" s="115">
        <v>1</v>
      </c>
      <c r="HG82" s="115">
        <v>1</v>
      </c>
      <c r="HH82" s="115">
        <v>1</v>
      </c>
      <c r="HI82" s="115">
        <v>1</v>
      </c>
      <c r="HJ82" s="115">
        <v>1</v>
      </c>
      <c r="HK82" s="115">
        <v>1</v>
      </c>
      <c r="HL82" s="115">
        <v>1</v>
      </c>
      <c r="HM82" s="115">
        <v>1</v>
      </c>
      <c r="HN82" s="115">
        <v>1</v>
      </c>
      <c r="HO82" s="115">
        <v>1</v>
      </c>
      <c r="HP82" s="115">
        <v>1</v>
      </c>
      <c r="HQ82" s="115">
        <v>1</v>
      </c>
      <c r="HR82" s="115">
        <v>1</v>
      </c>
      <c r="HS82" s="115">
        <v>1</v>
      </c>
      <c r="HT82" s="115">
        <v>1</v>
      </c>
      <c r="HU82" s="115">
        <v>1</v>
      </c>
      <c r="HV82" s="115">
        <v>1</v>
      </c>
      <c r="HW82" s="115">
        <v>1</v>
      </c>
      <c r="HX82" s="115">
        <v>1</v>
      </c>
      <c r="HY82" s="115">
        <v>1</v>
      </c>
      <c r="HZ82" s="115">
        <v>1</v>
      </c>
      <c r="IA82" s="115">
        <v>1</v>
      </c>
      <c r="IB82" s="115">
        <v>1</v>
      </c>
      <c r="IC82" s="115">
        <v>1</v>
      </c>
      <c r="ID82" s="115">
        <v>1</v>
      </c>
      <c r="IE82" s="115">
        <v>1</v>
      </c>
      <c r="IF82" s="115">
        <v>1</v>
      </c>
      <c r="IG82" s="115">
        <v>1</v>
      </c>
      <c r="IH82" s="115">
        <v>1</v>
      </c>
      <c r="II82" s="115">
        <v>1</v>
      </c>
      <c r="IJ82" s="115">
        <v>1</v>
      </c>
      <c r="IK82" s="115">
        <v>1</v>
      </c>
      <c r="IL82" s="115">
        <v>1</v>
      </c>
      <c r="IM82" s="115">
        <v>1</v>
      </c>
      <c r="IN82" s="115">
        <v>1</v>
      </c>
      <c r="IO82" s="115">
        <v>1</v>
      </c>
      <c r="IP82" s="115">
        <v>1</v>
      </c>
      <c r="IQ82" s="115">
        <v>1</v>
      </c>
      <c r="IR82" s="115">
        <v>1</v>
      </c>
      <c r="IS82" s="115">
        <v>1</v>
      </c>
      <c r="IT82" s="115">
        <v>1</v>
      </c>
      <c r="IU82" s="115">
        <v>1</v>
      </c>
      <c r="IV82" s="115">
        <v>1</v>
      </c>
      <c r="IW82" s="115">
        <v>1</v>
      </c>
      <c r="IX82" s="115">
        <v>1</v>
      </c>
      <c r="IY82" s="115">
        <v>1</v>
      </c>
      <c r="IZ82" s="115">
        <v>1</v>
      </c>
      <c r="JA82" s="115">
        <v>1</v>
      </c>
      <c r="JB82" s="115">
        <v>1</v>
      </c>
      <c r="JC82" s="115">
        <v>1</v>
      </c>
      <c r="JD82" s="115">
        <v>1</v>
      </c>
      <c r="JE82" s="115">
        <v>1</v>
      </c>
      <c r="JF82" s="115">
        <v>1</v>
      </c>
      <c r="JG82" s="115">
        <v>1</v>
      </c>
      <c r="JH82" s="115">
        <v>1</v>
      </c>
      <c r="JI82" s="115">
        <v>1</v>
      </c>
      <c r="JJ82" s="115">
        <v>1</v>
      </c>
      <c r="JK82" s="115">
        <v>1</v>
      </c>
      <c r="JL82" s="115">
        <v>1</v>
      </c>
      <c r="JM82" s="115">
        <v>1</v>
      </c>
      <c r="JN82" s="115">
        <v>1</v>
      </c>
      <c r="JO82" s="115">
        <v>1</v>
      </c>
      <c r="JP82" s="115">
        <v>1</v>
      </c>
      <c r="JQ82" s="115">
        <v>1</v>
      </c>
      <c r="JR82" s="115">
        <v>1</v>
      </c>
      <c r="JS82" s="115">
        <v>1</v>
      </c>
      <c r="JT82" s="115">
        <v>1</v>
      </c>
      <c r="JU82" s="115">
        <v>1</v>
      </c>
      <c r="JV82" s="115">
        <v>1</v>
      </c>
      <c r="JW82" s="115">
        <v>1</v>
      </c>
      <c r="JX82" s="115">
        <v>1</v>
      </c>
      <c r="JY82" s="115">
        <v>1</v>
      </c>
      <c r="JZ82" s="115">
        <v>1</v>
      </c>
      <c r="KA82" s="115">
        <v>1</v>
      </c>
      <c r="KB82" s="115">
        <v>1</v>
      </c>
      <c r="KC82" s="115">
        <v>1</v>
      </c>
      <c r="KD82" s="115">
        <v>1</v>
      </c>
      <c r="KE82" s="115">
        <v>1</v>
      </c>
      <c r="KF82" s="115">
        <v>1</v>
      </c>
      <c r="KG82" s="115">
        <v>1</v>
      </c>
      <c r="KH82" s="115">
        <v>1</v>
      </c>
      <c r="KI82" s="115">
        <v>1</v>
      </c>
      <c r="KJ82" s="115">
        <v>1</v>
      </c>
      <c r="KK82" s="115">
        <v>1</v>
      </c>
      <c r="KL82" s="115">
        <v>1</v>
      </c>
      <c r="KM82" s="115">
        <v>1</v>
      </c>
      <c r="KN82" s="115">
        <v>1</v>
      </c>
      <c r="KO82" s="115">
        <v>1</v>
      </c>
      <c r="KP82" s="115">
        <v>1</v>
      </c>
      <c r="KQ82" s="115">
        <v>1</v>
      </c>
      <c r="KR82" s="115">
        <v>1</v>
      </c>
      <c r="KS82" s="115">
        <v>1</v>
      </c>
      <c r="KT82" s="115">
        <v>1</v>
      </c>
      <c r="KU82" s="115">
        <v>1</v>
      </c>
      <c r="KV82" s="115">
        <v>1</v>
      </c>
      <c r="KW82" s="115">
        <v>1</v>
      </c>
      <c r="KX82" s="115">
        <v>1</v>
      </c>
      <c r="KY82" s="115">
        <v>1</v>
      </c>
      <c r="KZ82" s="115">
        <v>1</v>
      </c>
      <c r="LA82" s="115">
        <v>1</v>
      </c>
      <c r="LB82" s="115">
        <v>1</v>
      </c>
      <c r="LC82" s="115">
        <v>1</v>
      </c>
      <c r="LD82" s="115">
        <v>1</v>
      </c>
      <c r="LE82" s="115">
        <v>1</v>
      </c>
      <c r="LF82" s="115">
        <v>1</v>
      </c>
      <c r="LG82" s="115">
        <v>1</v>
      </c>
      <c r="LH82" s="115">
        <v>1</v>
      </c>
      <c r="LI82" s="52"/>
      <c r="LJ82" s="52"/>
    </row>
    <row r="83" spans="1:322" s="60" customFormat="1" ht="10.199999999999999" x14ac:dyDescent="0.2">
      <c r="A83" s="52"/>
      <c r="B83" s="52"/>
      <c r="C83" s="52"/>
      <c r="D83" s="52"/>
      <c r="E83" s="101" t="s">
        <v>167</v>
      </c>
      <c r="F83" s="52"/>
      <c r="G83" s="52"/>
      <c r="H83" s="101"/>
      <c r="I83" s="52"/>
      <c r="J83" s="52"/>
      <c r="K83" s="56" t="s">
        <v>82</v>
      </c>
      <c r="L83" s="52"/>
      <c r="M83" s="59"/>
      <c r="N83" s="52"/>
      <c r="O83" s="62"/>
      <c r="P83" s="52"/>
      <c r="Q83" s="52"/>
      <c r="R83" s="102"/>
      <c r="S83" s="52"/>
      <c r="T83" s="12" t="s">
        <v>6</v>
      </c>
      <c r="U83" s="115">
        <v>1</v>
      </c>
      <c r="V83" s="115">
        <v>1</v>
      </c>
      <c r="W83" s="115">
        <v>1</v>
      </c>
      <c r="X83" s="115">
        <v>1</v>
      </c>
      <c r="Y83" s="115">
        <v>5</v>
      </c>
      <c r="Z83" s="115">
        <v>5</v>
      </c>
      <c r="AA83" s="115">
        <v>5</v>
      </c>
      <c r="AB83" s="115">
        <v>5</v>
      </c>
      <c r="AC83" s="115">
        <v>5</v>
      </c>
      <c r="AD83" s="115">
        <v>5</v>
      </c>
      <c r="AE83" s="115">
        <v>5</v>
      </c>
      <c r="AF83" s="115">
        <v>5</v>
      </c>
      <c r="AG83" s="115">
        <v>5</v>
      </c>
      <c r="AH83" s="115">
        <v>5</v>
      </c>
      <c r="AI83" s="115">
        <v>5</v>
      </c>
      <c r="AJ83" s="115">
        <v>5</v>
      </c>
      <c r="AK83" s="115">
        <v>5</v>
      </c>
      <c r="AL83" s="115">
        <v>5</v>
      </c>
      <c r="AM83" s="115">
        <v>5</v>
      </c>
      <c r="AN83" s="115">
        <v>5</v>
      </c>
      <c r="AO83" s="115">
        <v>5</v>
      </c>
      <c r="AP83" s="115">
        <v>5</v>
      </c>
      <c r="AQ83" s="115">
        <v>5</v>
      </c>
      <c r="AR83" s="115">
        <v>5</v>
      </c>
      <c r="AS83" s="115">
        <v>5</v>
      </c>
      <c r="AT83" s="115">
        <v>5</v>
      </c>
      <c r="AU83" s="115">
        <v>5</v>
      </c>
      <c r="AV83" s="115">
        <v>5</v>
      </c>
      <c r="AW83" s="115">
        <v>5</v>
      </c>
      <c r="AX83" s="115">
        <v>5</v>
      </c>
      <c r="AY83" s="115">
        <v>5</v>
      </c>
      <c r="AZ83" s="115">
        <v>5</v>
      </c>
      <c r="BA83" s="115">
        <v>5</v>
      </c>
      <c r="BB83" s="115">
        <v>5</v>
      </c>
      <c r="BC83" s="115">
        <v>5</v>
      </c>
      <c r="BD83" s="115">
        <v>5</v>
      </c>
      <c r="BE83" s="115">
        <v>5</v>
      </c>
      <c r="BF83" s="115">
        <v>5</v>
      </c>
      <c r="BG83" s="115">
        <v>5</v>
      </c>
      <c r="BH83" s="115">
        <v>5</v>
      </c>
      <c r="BI83" s="115">
        <v>5</v>
      </c>
      <c r="BJ83" s="115">
        <v>5</v>
      </c>
      <c r="BK83" s="115">
        <v>5</v>
      </c>
      <c r="BL83" s="115">
        <v>5</v>
      </c>
      <c r="BM83" s="115">
        <v>5</v>
      </c>
      <c r="BN83" s="115">
        <v>5</v>
      </c>
      <c r="BO83" s="115">
        <v>5</v>
      </c>
      <c r="BP83" s="115">
        <v>5</v>
      </c>
      <c r="BQ83" s="115">
        <v>5</v>
      </c>
      <c r="BR83" s="115">
        <v>5</v>
      </c>
      <c r="BS83" s="115">
        <v>5</v>
      </c>
      <c r="BT83" s="115">
        <v>5</v>
      </c>
      <c r="BU83" s="115">
        <v>5</v>
      </c>
      <c r="BV83" s="115">
        <v>5</v>
      </c>
      <c r="BW83" s="115">
        <v>5</v>
      </c>
      <c r="BX83" s="115">
        <v>5</v>
      </c>
      <c r="BY83" s="115">
        <v>5</v>
      </c>
      <c r="BZ83" s="115">
        <v>5</v>
      </c>
      <c r="CA83" s="115">
        <v>5</v>
      </c>
      <c r="CB83" s="115">
        <v>5</v>
      </c>
      <c r="CC83" s="115">
        <v>5</v>
      </c>
      <c r="CD83" s="115">
        <v>5</v>
      </c>
      <c r="CE83" s="115">
        <v>5</v>
      </c>
      <c r="CF83" s="115">
        <v>5</v>
      </c>
      <c r="CG83" s="115">
        <v>5</v>
      </c>
      <c r="CH83" s="115">
        <v>5</v>
      </c>
      <c r="CI83" s="115">
        <v>5</v>
      </c>
      <c r="CJ83" s="115">
        <v>5</v>
      </c>
      <c r="CK83" s="115">
        <v>5</v>
      </c>
      <c r="CL83" s="115">
        <v>5</v>
      </c>
      <c r="CM83" s="115">
        <v>5</v>
      </c>
      <c r="CN83" s="115">
        <v>5</v>
      </c>
      <c r="CO83" s="115">
        <v>5</v>
      </c>
      <c r="CP83" s="115">
        <v>5</v>
      </c>
      <c r="CQ83" s="115">
        <v>5</v>
      </c>
      <c r="CR83" s="115">
        <v>5</v>
      </c>
      <c r="CS83" s="115">
        <v>5</v>
      </c>
      <c r="CT83" s="115">
        <v>5</v>
      </c>
      <c r="CU83" s="115">
        <v>5</v>
      </c>
      <c r="CV83" s="115">
        <v>5</v>
      </c>
      <c r="CW83" s="115">
        <v>5</v>
      </c>
      <c r="CX83" s="115">
        <v>5</v>
      </c>
      <c r="CY83" s="115">
        <v>5</v>
      </c>
      <c r="CZ83" s="115">
        <v>5</v>
      </c>
      <c r="DA83" s="115">
        <v>5</v>
      </c>
      <c r="DB83" s="115">
        <v>5</v>
      </c>
      <c r="DC83" s="115">
        <v>5</v>
      </c>
      <c r="DD83" s="115">
        <v>5</v>
      </c>
      <c r="DE83" s="115">
        <v>5</v>
      </c>
      <c r="DF83" s="115">
        <v>5</v>
      </c>
      <c r="DG83" s="115">
        <v>5</v>
      </c>
      <c r="DH83" s="115">
        <v>5</v>
      </c>
      <c r="DI83" s="115">
        <v>5</v>
      </c>
      <c r="DJ83" s="115">
        <v>5</v>
      </c>
      <c r="DK83" s="115">
        <v>5</v>
      </c>
      <c r="DL83" s="115">
        <v>5</v>
      </c>
      <c r="DM83" s="115">
        <v>5</v>
      </c>
      <c r="DN83" s="115">
        <v>5</v>
      </c>
      <c r="DO83" s="115">
        <v>5</v>
      </c>
      <c r="DP83" s="115">
        <v>5</v>
      </c>
      <c r="DQ83" s="115">
        <v>5</v>
      </c>
      <c r="DR83" s="115">
        <v>5</v>
      </c>
      <c r="DS83" s="115">
        <v>5</v>
      </c>
      <c r="DT83" s="115">
        <v>5</v>
      </c>
      <c r="DU83" s="115">
        <v>5</v>
      </c>
      <c r="DV83" s="115">
        <v>5</v>
      </c>
      <c r="DW83" s="115">
        <v>5</v>
      </c>
      <c r="DX83" s="115">
        <v>5</v>
      </c>
      <c r="DY83" s="115">
        <v>5</v>
      </c>
      <c r="DZ83" s="115">
        <v>5</v>
      </c>
      <c r="EA83" s="115">
        <v>5</v>
      </c>
      <c r="EB83" s="115">
        <v>5</v>
      </c>
      <c r="EC83" s="115">
        <v>5</v>
      </c>
      <c r="ED83" s="115">
        <v>5</v>
      </c>
      <c r="EE83" s="115">
        <v>5</v>
      </c>
      <c r="EF83" s="115">
        <v>5</v>
      </c>
      <c r="EG83" s="115">
        <v>5</v>
      </c>
      <c r="EH83" s="115">
        <v>5</v>
      </c>
      <c r="EI83" s="115">
        <v>5</v>
      </c>
      <c r="EJ83" s="115">
        <v>5</v>
      </c>
      <c r="EK83" s="115">
        <v>5</v>
      </c>
      <c r="EL83" s="115">
        <v>5</v>
      </c>
      <c r="EM83" s="115">
        <v>5</v>
      </c>
      <c r="EN83" s="115">
        <v>5</v>
      </c>
      <c r="EO83" s="115">
        <v>5</v>
      </c>
      <c r="EP83" s="115">
        <v>5</v>
      </c>
      <c r="EQ83" s="115">
        <v>5</v>
      </c>
      <c r="ER83" s="115">
        <v>5</v>
      </c>
      <c r="ES83" s="115">
        <v>5</v>
      </c>
      <c r="ET83" s="115">
        <v>5</v>
      </c>
      <c r="EU83" s="115">
        <v>5</v>
      </c>
      <c r="EV83" s="115">
        <v>5</v>
      </c>
      <c r="EW83" s="115">
        <v>5</v>
      </c>
      <c r="EX83" s="115">
        <v>5</v>
      </c>
      <c r="EY83" s="115">
        <v>5</v>
      </c>
      <c r="EZ83" s="115">
        <v>5</v>
      </c>
      <c r="FA83" s="115">
        <v>5</v>
      </c>
      <c r="FB83" s="115">
        <v>5</v>
      </c>
      <c r="FC83" s="115">
        <v>5</v>
      </c>
      <c r="FD83" s="115">
        <v>5</v>
      </c>
      <c r="FE83" s="115">
        <v>5</v>
      </c>
      <c r="FF83" s="115">
        <v>5</v>
      </c>
      <c r="FG83" s="115">
        <v>5</v>
      </c>
      <c r="FH83" s="115">
        <v>5</v>
      </c>
      <c r="FI83" s="115">
        <v>5</v>
      </c>
      <c r="FJ83" s="115">
        <v>5</v>
      </c>
      <c r="FK83" s="115">
        <v>5</v>
      </c>
      <c r="FL83" s="115">
        <v>5</v>
      </c>
      <c r="FM83" s="115">
        <v>5</v>
      </c>
      <c r="FN83" s="115">
        <v>5</v>
      </c>
      <c r="FO83" s="115">
        <v>5</v>
      </c>
      <c r="FP83" s="115">
        <v>5</v>
      </c>
      <c r="FQ83" s="115">
        <v>5</v>
      </c>
      <c r="FR83" s="115">
        <v>5</v>
      </c>
      <c r="FS83" s="115">
        <v>5</v>
      </c>
      <c r="FT83" s="115">
        <v>5</v>
      </c>
      <c r="FU83" s="115">
        <v>5</v>
      </c>
      <c r="FV83" s="115">
        <v>5</v>
      </c>
      <c r="FW83" s="115">
        <v>5</v>
      </c>
      <c r="FX83" s="115">
        <v>5</v>
      </c>
      <c r="FY83" s="115">
        <v>5</v>
      </c>
      <c r="FZ83" s="115">
        <v>5</v>
      </c>
      <c r="GA83" s="115">
        <v>5</v>
      </c>
      <c r="GB83" s="115">
        <v>5</v>
      </c>
      <c r="GC83" s="115">
        <v>5</v>
      </c>
      <c r="GD83" s="115">
        <v>5</v>
      </c>
      <c r="GE83" s="115">
        <v>5</v>
      </c>
      <c r="GF83" s="115">
        <v>5</v>
      </c>
      <c r="GG83" s="115">
        <v>5</v>
      </c>
      <c r="GH83" s="115">
        <v>5</v>
      </c>
      <c r="GI83" s="115">
        <v>5</v>
      </c>
      <c r="GJ83" s="115">
        <v>5</v>
      </c>
      <c r="GK83" s="115">
        <v>5</v>
      </c>
      <c r="GL83" s="115">
        <v>5</v>
      </c>
      <c r="GM83" s="115">
        <v>5</v>
      </c>
      <c r="GN83" s="115">
        <v>5</v>
      </c>
      <c r="GO83" s="115">
        <v>5</v>
      </c>
      <c r="GP83" s="115">
        <v>5</v>
      </c>
      <c r="GQ83" s="115">
        <v>5</v>
      </c>
      <c r="GR83" s="115">
        <v>5</v>
      </c>
      <c r="GS83" s="115">
        <v>5</v>
      </c>
      <c r="GT83" s="115">
        <v>5</v>
      </c>
      <c r="GU83" s="115">
        <v>5</v>
      </c>
      <c r="GV83" s="115">
        <v>5</v>
      </c>
      <c r="GW83" s="115">
        <v>5</v>
      </c>
      <c r="GX83" s="115">
        <v>5</v>
      </c>
      <c r="GY83" s="115">
        <v>5</v>
      </c>
      <c r="GZ83" s="115">
        <v>5</v>
      </c>
      <c r="HA83" s="115">
        <v>5</v>
      </c>
      <c r="HB83" s="115">
        <v>5</v>
      </c>
      <c r="HC83" s="115">
        <v>5</v>
      </c>
      <c r="HD83" s="115">
        <v>5</v>
      </c>
      <c r="HE83" s="115">
        <v>5</v>
      </c>
      <c r="HF83" s="115">
        <v>5</v>
      </c>
      <c r="HG83" s="115">
        <v>5</v>
      </c>
      <c r="HH83" s="115">
        <v>5</v>
      </c>
      <c r="HI83" s="115">
        <v>5</v>
      </c>
      <c r="HJ83" s="115">
        <v>5</v>
      </c>
      <c r="HK83" s="115">
        <v>5</v>
      </c>
      <c r="HL83" s="115">
        <v>5</v>
      </c>
      <c r="HM83" s="115">
        <v>5</v>
      </c>
      <c r="HN83" s="115">
        <v>5</v>
      </c>
      <c r="HO83" s="115">
        <v>5</v>
      </c>
      <c r="HP83" s="115">
        <v>5</v>
      </c>
      <c r="HQ83" s="115">
        <v>5</v>
      </c>
      <c r="HR83" s="115">
        <v>5</v>
      </c>
      <c r="HS83" s="115">
        <v>5</v>
      </c>
      <c r="HT83" s="115">
        <v>5</v>
      </c>
      <c r="HU83" s="115">
        <v>5</v>
      </c>
      <c r="HV83" s="115">
        <v>5</v>
      </c>
      <c r="HW83" s="115">
        <v>5</v>
      </c>
      <c r="HX83" s="115">
        <v>5</v>
      </c>
      <c r="HY83" s="115">
        <v>5</v>
      </c>
      <c r="HZ83" s="115">
        <v>5</v>
      </c>
      <c r="IA83" s="115">
        <v>5</v>
      </c>
      <c r="IB83" s="115">
        <v>5</v>
      </c>
      <c r="IC83" s="115">
        <v>5</v>
      </c>
      <c r="ID83" s="115">
        <v>5</v>
      </c>
      <c r="IE83" s="115">
        <v>5</v>
      </c>
      <c r="IF83" s="115">
        <v>5</v>
      </c>
      <c r="IG83" s="115">
        <v>5</v>
      </c>
      <c r="IH83" s="115">
        <v>5</v>
      </c>
      <c r="II83" s="115">
        <v>5</v>
      </c>
      <c r="IJ83" s="115">
        <v>5</v>
      </c>
      <c r="IK83" s="115">
        <v>5</v>
      </c>
      <c r="IL83" s="115">
        <v>5</v>
      </c>
      <c r="IM83" s="115">
        <v>5</v>
      </c>
      <c r="IN83" s="115">
        <v>5</v>
      </c>
      <c r="IO83" s="115">
        <v>5</v>
      </c>
      <c r="IP83" s="115">
        <v>5</v>
      </c>
      <c r="IQ83" s="115">
        <v>5</v>
      </c>
      <c r="IR83" s="115">
        <v>5</v>
      </c>
      <c r="IS83" s="115">
        <v>5</v>
      </c>
      <c r="IT83" s="115">
        <v>5</v>
      </c>
      <c r="IU83" s="115">
        <v>5</v>
      </c>
      <c r="IV83" s="115">
        <v>5</v>
      </c>
      <c r="IW83" s="115">
        <v>5</v>
      </c>
      <c r="IX83" s="115">
        <v>5</v>
      </c>
      <c r="IY83" s="115">
        <v>5</v>
      </c>
      <c r="IZ83" s="115">
        <v>5</v>
      </c>
      <c r="JA83" s="115">
        <v>5</v>
      </c>
      <c r="JB83" s="115">
        <v>5</v>
      </c>
      <c r="JC83" s="115">
        <v>5</v>
      </c>
      <c r="JD83" s="115">
        <v>5</v>
      </c>
      <c r="JE83" s="115">
        <v>5</v>
      </c>
      <c r="JF83" s="115">
        <v>5</v>
      </c>
      <c r="JG83" s="115">
        <v>5</v>
      </c>
      <c r="JH83" s="115">
        <v>5</v>
      </c>
      <c r="JI83" s="115">
        <v>5</v>
      </c>
      <c r="JJ83" s="115">
        <v>5</v>
      </c>
      <c r="JK83" s="115">
        <v>5</v>
      </c>
      <c r="JL83" s="115">
        <v>5</v>
      </c>
      <c r="JM83" s="115">
        <v>5</v>
      </c>
      <c r="JN83" s="115">
        <v>5</v>
      </c>
      <c r="JO83" s="115">
        <v>5</v>
      </c>
      <c r="JP83" s="115">
        <v>5</v>
      </c>
      <c r="JQ83" s="115">
        <v>5</v>
      </c>
      <c r="JR83" s="115">
        <v>5</v>
      </c>
      <c r="JS83" s="115">
        <v>5</v>
      </c>
      <c r="JT83" s="115">
        <v>5</v>
      </c>
      <c r="JU83" s="115">
        <v>5</v>
      </c>
      <c r="JV83" s="115">
        <v>5</v>
      </c>
      <c r="JW83" s="115">
        <v>5</v>
      </c>
      <c r="JX83" s="115">
        <v>5</v>
      </c>
      <c r="JY83" s="115">
        <v>5</v>
      </c>
      <c r="JZ83" s="115">
        <v>5</v>
      </c>
      <c r="KA83" s="115">
        <v>5</v>
      </c>
      <c r="KB83" s="115">
        <v>5</v>
      </c>
      <c r="KC83" s="115">
        <v>5</v>
      </c>
      <c r="KD83" s="115">
        <v>5</v>
      </c>
      <c r="KE83" s="115">
        <v>5</v>
      </c>
      <c r="KF83" s="115">
        <v>5</v>
      </c>
      <c r="KG83" s="115">
        <v>5</v>
      </c>
      <c r="KH83" s="115">
        <v>5</v>
      </c>
      <c r="KI83" s="115">
        <v>5</v>
      </c>
      <c r="KJ83" s="115">
        <v>5</v>
      </c>
      <c r="KK83" s="115">
        <v>5</v>
      </c>
      <c r="KL83" s="115">
        <v>5</v>
      </c>
      <c r="KM83" s="115">
        <v>5</v>
      </c>
      <c r="KN83" s="115">
        <v>5</v>
      </c>
      <c r="KO83" s="115">
        <v>5</v>
      </c>
      <c r="KP83" s="115">
        <v>5</v>
      </c>
      <c r="KQ83" s="115">
        <v>5</v>
      </c>
      <c r="KR83" s="115">
        <v>5</v>
      </c>
      <c r="KS83" s="115">
        <v>5</v>
      </c>
      <c r="KT83" s="115">
        <v>5</v>
      </c>
      <c r="KU83" s="115">
        <v>5</v>
      </c>
      <c r="KV83" s="115">
        <v>5</v>
      </c>
      <c r="KW83" s="115">
        <v>5</v>
      </c>
      <c r="KX83" s="115">
        <v>5</v>
      </c>
      <c r="KY83" s="115">
        <v>5</v>
      </c>
      <c r="KZ83" s="115">
        <v>5</v>
      </c>
      <c r="LA83" s="115">
        <v>5</v>
      </c>
      <c r="LB83" s="115">
        <v>5</v>
      </c>
      <c r="LC83" s="115">
        <v>5</v>
      </c>
      <c r="LD83" s="115">
        <v>5</v>
      </c>
      <c r="LE83" s="115">
        <v>5</v>
      </c>
      <c r="LF83" s="115">
        <v>5</v>
      </c>
      <c r="LG83" s="115">
        <v>5</v>
      </c>
      <c r="LH83" s="115">
        <v>5</v>
      </c>
      <c r="LI83" s="52"/>
      <c r="LJ83" s="52"/>
    </row>
    <row r="84" spans="1:322" s="3" customFormat="1" ht="10.199999999999999" x14ac:dyDescent="0.2">
      <c r="A84" s="5"/>
      <c r="B84" s="5"/>
      <c r="C84" s="5"/>
      <c r="D84" s="5"/>
      <c r="E84" s="145" t="s">
        <v>168</v>
      </c>
      <c r="F84" s="5"/>
      <c r="G84" s="5"/>
      <c r="H84" s="145"/>
      <c r="I84" s="5"/>
      <c r="J84" s="5"/>
      <c r="K84" s="50" t="s">
        <v>82</v>
      </c>
      <c r="L84" s="5"/>
      <c r="M84" s="12"/>
      <c r="N84" s="5"/>
      <c r="O84" s="19"/>
      <c r="P84" s="5"/>
      <c r="Q84" s="5"/>
      <c r="R84" s="69"/>
      <c r="S84" s="5"/>
      <c r="T84" s="5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  <c r="JP84" s="47"/>
      <c r="JQ84" s="47"/>
      <c r="JR84" s="47"/>
      <c r="JS84" s="47"/>
      <c r="JT84" s="47"/>
      <c r="JU84" s="47"/>
      <c r="JV84" s="47"/>
      <c r="JW84" s="47"/>
      <c r="JX84" s="47"/>
      <c r="JY84" s="47"/>
      <c r="JZ84" s="47"/>
      <c r="KA84" s="47"/>
      <c r="KB84" s="47"/>
      <c r="KC84" s="47"/>
      <c r="KD84" s="47"/>
      <c r="KE84" s="47"/>
      <c r="KF84" s="47"/>
      <c r="KG84" s="47"/>
      <c r="KH84" s="47"/>
      <c r="KI84" s="47"/>
      <c r="KJ84" s="47"/>
      <c r="KK84" s="47"/>
      <c r="KL84" s="47"/>
      <c r="KM84" s="47"/>
      <c r="KN84" s="47"/>
      <c r="KO84" s="47"/>
      <c r="KP84" s="47"/>
      <c r="KQ84" s="47"/>
      <c r="KR84" s="47"/>
      <c r="KS84" s="47"/>
      <c r="KT84" s="47"/>
      <c r="KU84" s="47"/>
      <c r="KV84" s="47"/>
      <c r="KW84" s="47"/>
      <c r="KX84" s="47"/>
      <c r="KY84" s="47"/>
      <c r="KZ84" s="47"/>
      <c r="LA84" s="47"/>
      <c r="LB84" s="47"/>
      <c r="LC84" s="47"/>
      <c r="LD84" s="47"/>
      <c r="LE84" s="47"/>
      <c r="LF84" s="47"/>
      <c r="LG84" s="47"/>
      <c r="LH84" s="47"/>
      <c r="LI84" s="5"/>
      <c r="LJ84" s="5"/>
    </row>
    <row r="85" spans="1:322" s="60" customFormat="1" ht="10.199999999999999" x14ac:dyDescent="0.2">
      <c r="A85" s="52"/>
      <c r="B85" s="52"/>
      <c r="C85" s="52"/>
      <c r="D85" s="52"/>
      <c r="E85" s="101" t="s">
        <v>169</v>
      </c>
      <c r="F85" s="52"/>
      <c r="G85" s="52"/>
      <c r="H85" s="101"/>
      <c r="I85" s="52"/>
      <c r="J85" s="52"/>
      <c r="K85" s="56" t="s">
        <v>82</v>
      </c>
      <c r="L85" s="52"/>
      <c r="M85" s="59"/>
      <c r="N85" s="52"/>
      <c r="O85" s="62"/>
      <c r="P85" s="52"/>
      <c r="Q85" s="52"/>
      <c r="R85" s="102"/>
      <c r="S85" s="52"/>
      <c r="T85" s="12" t="s">
        <v>6</v>
      </c>
      <c r="U85" s="115">
        <v>1</v>
      </c>
      <c r="V85" s="115">
        <v>1</v>
      </c>
      <c r="W85" s="115">
        <v>1</v>
      </c>
      <c r="X85" s="115">
        <v>1</v>
      </c>
      <c r="Y85" s="115">
        <v>1</v>
      </c>
      <c r="Z85" s="115">
        <v>1</v>
      </c>
      <c r="AA85" s="115">
        <v>1</v>
      </c>
      <c r="AB85" s="115">
        <v>1</v>
      </c>
      <c r="AC85" s="115">
        <v>1</v>
      </c>
      <c r="AD85" s="115">
        <v>1</v>
      </c>
      <c r="AE85" s="115">
        <v>1</v>
      </c>
      <c r="AF85" s="115">
        <v>1</v>
      </c>
      <c r="AG85" s="115">
        <v>1</v>
      </c>
      <c r="AH85" s="115">
        <v>1</v>
      </c>
      <c r="AI85" s="115">
        <v>1</v>
      </c>
      <c r="AJ85" s="115">
        <v>1</v>
      </c>
      <c r="AK85" s="115">
        <v>1</v>
      </c>
      <c r="AL85" s="115">
        <v>1</v>
      </c>
      <c r="AM85" s="115">
        <v>1</v>
      </c>
      <c r="AN85" s="115">
        <v>1</v>
      </c>
      <c r="AO85" s="115">
        <v>1</v>
      </c>
      <c r="AP85" s="115">
        <v>1</v>
      </c>
      <c r="AQ85" s="115">
        <v>1</v>
      </c>
      <c r="AR85" s="115">
        <v>1</v>
      </c>
      <c r="AS85" s="115">
        <v>1</v>
      </c>
      <c r="AT85" s="115">
        <v>1</v>
      </c>
      <c r="AU85" s="115">
        <v>1</v>
      </c>
      <c r="AV85" s="115">
        <v>1</v>
      </c>
      <c r="AW85" s="115">
        <v>1</v>
      </c>
      <c r="AX85" s="115">
        <v>1</v>
      </c>
      <c r="AY85" s="115">
        <v>1</v>
      </c>
      <c r="AZ85" s="115">
        <v>1</v>
      </c>
      <c r="BA85" s="115">
        <v>1</v>
      </c>
      <c r="BB85" s="115">
        <v>1</v>
      </c>
      <c r="BC85" s="115">
        <v>1</v>
      </c>
      <c r="BD85" s="115">
        <v>1</v>
      </c>
      <c r="BE85" s="115">
        <v>1</v>
      </c>
      <c r="BF85" s="115">
        <v>1</v>
      </c>
      <c r="BG85" s="115">
        <v>1</v>
      </c>
      <c r="BH85" s="115">
        <v>1</v>
      </c>
      <c r="BI85" s="115">
        <v>1</v>
      </c>
      <c r="BJ85" s="115">
        <v>1</v>
      </c>
      <c r="BK85" s="115">
        <v>1</v>
      </c>
      <c r="BL85" s="115">
        <v>1</v>
      </c>
      <c r="BM85" s="115">
        <v>1</v>
      </c>
      <c r="BN85" s="115">
        <v>1</v>
      </c>
      <c r="BO85" s="115">
        <v>1</v>
      </c>
      <c r="BP85" s="115">
        <v>1</v>
      </c>
      <c r="BQ85" s="115">
        <v>1</v>
      </c>
      <c r="BR85" s="115">
        <v>1</v>
      </c>
      <c r="BS85" s="115">
        <v>1</v>
      </c>
      <c r="BT85" s="115">
        <v>1</v>
      </c>
      <c r="BU85" s="115">
        <v>1</v>
      </c>
      <c r="BV85" s="115">
        <v>1</v>
      </c>
      <c r="BW85" s="115">
        <v>1</v>
      </c>
      <c r="BX85" s="115">
        <v>1</v>
      </c>
      <c r="BY85" s="115">
        <v>1</v>
      </c>
      <c r="BZ85" s="115">
        <v>1</v>
      </c>
      <c r="CA85" s="115">
        <v>1</v>
      </c>
      <c r="CB85" s="115">
        <v>1</v>
      </c>
      <c r="CC85" s="115">
        <v>1</v>
      </c>
      <c r="CD85" s="115">
        <v>1</v>
      </c>
      <c r="CE85" s="115">
        <v>1</v>
      </c>
      <c r="CF85" s="115">
        <v>1</v>
      </c>
      <c r="CG85" s="115">
        <v>1</v>
      </c>
      <c r="CH85" s="115">
        <v>1</v>
      </c>
      <c r="CI85" s="115">
        <v>1</v>
      </c>
      <c r="CJ85" s="115">
        <v>1</v>
      </c>
      <c r="CK85" s="115">
        <v>1</v>
      </c>
      <c r="CL85" s="115">
        <v>1</v>
      </c>
      <c r="CM85" s="115">
        <v>1</v>
      </c>
      <c r="CN85" s="115">
        <v>1</v>
      </c>
      <c r="CO85" s="115">
        <v>1</v>
      </c>
      <c r="CP85" s="115">
        <v>1</v>
      </c>
      <c r="CQ85" s="115">
        <v>1</v>
      </c>
      <c r="CR85" s="115">
        <v>1</v>
      </c>
      <c r="CS85" s="115">
        <v>1</v>
      </c>
      <c r="CT85" s="115">
        <v>1</v>
      </c>
      <c r="CU85" s="115">
        <v>1</v>
      </c>
      <c r="CV85" s="115">
        <v>1</v>
      </c>
      <c r="CW85" s="115">
        <v>1</v>
      </c>
      <c r="CX85" s="115">
        <v>1</v>
      </c>
      <c r="CY85" s="115">
        <v>1</v>
      </c>
      <c r="CZ85" s="115">
        <v>1</v>
      </c>
      <c r="DA85" s="115">
        <v>1</v>
      </c>
      <c r="DB85" s="115">
        <v>1</v>
      </c>
      <c r="DC85" s="115">
        <v>1</v>
      </c>
      <c r="DD85" s="115">
        <v>1</v>
      </c>
      <c r="DE85" s="115">
        <v>1</v>
      </c>
      <c r="DF85" s="115">
        <v>1</v>
      </c>
      <c r="DG85" s="115">
        <v>1</v>
      </c>
      <c r="DH85" s="115">
        <v>1</v>
      </c>
      <c r="DI85" s="115">
        <v>1</v>
      </c>
      <c r="DJ85" s="115">
        <v>1</v>
      </c>
      <c r="DK85" s="115">
        <v>1</v>
      </c>
      <c r="DL85" s="115">
        <v>1</v>
      </c>
      <c r="DM85" s="115">
        <v>1</v>
      </c>
      <c r="DN85" s="115">
        <v>1</v>
      </c>
      <c r="DO85" s="115">
        <v>1</v>
      </c>
      <c r="DP85" s="115">
        <v>1</v>
      </c>
      <c r="DQ85" s="115">
        <v>1</v>
      </c>
      <c r="DR85" s="115">
        <v>1</v>
      </c>
      <c r="DS85" s="115">
        <v>1</v>
      </c>
      <c r="DT85" s="115">
        <v>1</v>
      </c>
      <c r="DU85" s="115">
        <v>1</v>
      </c>
      <c r="DV85" s="115">
        <v>1</v>
      </c>
      <c r="DW85" s="115">
        <v>1</v>
      </c>
      <c r="DX85" s="115">
        <v>1</v>
      </c>
      <c r="DY85" s="115">
        <v>1</v>
      </c>
      <c r="DZ85" s="115">
        <v>1</v>
      </c>
      <c r="EA85" s="115">
        <v>1</v>
      </c>
      <c r="EB85" s="115">
        <v>1</v>
      </c>
      <c r="EC85" s="115">
        <v>1</v>
      </c>
      <c r="ED85" s="115">
        <v>1</v>
      </c>
      <c r="EE85" s="115">
        <v>1</v>
      </c>
      <c r="EF85" s="115">
        <v>1</v>
      </c>
      <c r="EG85" s="115">
        <v>1</v>
      </c>
      <c r="EH85" s="115">
        <v>1</v>
      </c>
      <c r="EI85" s="115">
        <v>1</v>
      </c>
      <c r="EJ85" s="115">
        <v>1</v>
      </c>
      <c r="EK85" s="115">
        <v>1</v>
      </c>
      <c r="EL85" s="115">
        <v>1</v>
      </c>
      <c r="EM85" s="115">
        <v>1</v>
      </c>
      <c r="EN85" s="115">
        <v>1</v>
      </c>
      <c r="EO85" s="115">
        <v>1</v>
      </c>
      <c r="EP85" s="115">
        <v>1</v>
      </c>
      <c r="EQ85" s="115">
        <v>1</v>
      </c>
      <c r="ER85" s="115">
        <v>1</v>
      </c>
      <c r="ES85" s="115">
        <v>1</v>
      </c>
      <c r="ET85" s="115">
        <v>1</v>
      </c>
      <c r="EU85" s="115">
        <v>1</v>
      </c>
      <c r="EV85" s="115">
        <v>1</v>
      </c>
      <c r="EW85" s="115">
        <v>1</v>
      </c>
      <c r="EX85" s="115">
        <v>1</v>
      </c>
      <c r="EY85" s="115">
        <v>1</v>
      </c>
      <c r="EZ85" s="115">
        <v>1</v>
      </c>
      <c r="FA85" s="115">
        <v>1</v>
      </c>
      <c r="FB85" s="115">
        <v>1</v>
      </c>
      <c r="FC85" s="115">
        <v>1</v>
      </c>
      <c r="FD85" s="115">
        <v>1</v>
      </c>
      <c r="FE85" s="115">
        <v>1</v>
      </c>
      <c r="FF85" s="115">
        <v>1</v>
      </c>
      <c r="FG85" s="115">
        <v>1</v>
      </c>
      <c r="FH85" s="115">
        <v>1</v>
      </c>
      <c r="FI85" s="115">
        <v>1</v>
      </c>
      <c r="FJ85" s="115">
        <v>1</v>
      </c>
      <c r="FK85" s="115">
        <v>1</v>
      </c>
      <c r="FL85" s="115">
        <v>1</v>
      </c>
      <c r="FM85" s="115">
        <v>1</v>
      </c>
      <c r="FN85" s="115">
        <v>1</v>
      </c>
      <c r="FO85" s="115">
        <v>1</v>
      </c>
      <c r="FP85" s="115">
        <v>1</v>
      </c>
      <c r="FQ85" s="115">
        <v>1</v>
      </c>
      <c r="FR85" s="115">
        <v>1</v>
      </c>
      <c r="FS85" s="115">
        <v>1</v>
      </c>
      <c r="FT85" s="115">
        <v>1</v>
      </c>
      <c r="FU85" s="115">
        <v>1</v>
      </c>
      <c r="FV85" s="115">
        <v>1</v>
      </c>
      <c r="FW85" s="115">
        <v>1</v>
      </c>
      <c r="FX85" s="115">
        <v>1</v>
      </c>
      <c r="FY85" s="115">
        <v>1</v>
      </c>
      <c r="FZ85" s="115">
        <v>1</v>
      </c>
      <c r="GA85" s="115">
        <v>1</v>
      </c>
      <c r="GB85" s="115">
        <v>1</v>
      </c>
      <c r="GC85" s="115">
        <v>1</v>
      </c>
      <c r="GD85" s="115">
        <v>1</v>
      </c>
      <c r="GE85" s="115">
        <v>1</v>
      </c>
      <c r="GF85" s="115">
        <v>1</v>
      </c>
      <c r="GG85" s="115">
        <v>1</v>
      </c>
      <c r="GH85" s="115">
        <v>1</v>
      </c>
      <c r="GI85" s="115">
        <v>1</v>
      </c>
      <c r="GJ85" s="115">
        <v>1</v>
      </c>
      <c r="GK85" s="115">
        <v>1</v>
      </c>
      <c r="GL85" s="115">
        <v>1</v>
      </c>
      <c r="GM85" s="115">
        <v>1</v>
      </c>
      <c r="GN85" s="115">
        <v>1</v>
      </c>
      <c r="GO85" s="115">
        <v>1</v>
      </c>
      <c r="GP85" s="115">
        <v>1</v>
      </c>
      <c r="GQ85" s="115">
        <v>1</v>
      </c>
      <c r="GR85" s="115">
        <v>1</v>
      </c>
      <c r="GS85" s="115">
        <v>1</v>
      </c>
      <c r="GT85" s="115">
        <v>1</v>
      </c>
      <c r="GU85" s="115">
        <v>1</v>
      </c>
      <c r="GV85" s="115">
        <v>1</v>
      </c>
      <c r="GW85" s="115">
        <v>1</v>
      </c>
      <c r="GX85" s="115">
        <v>1</v>
      </c>
      <c r="GY85" s="115">
        <v>1</v>
      </c>
      <c r="GZ85" s="115">
        <v>1</v>
      </c>
      <c r="HA85" s="115">
        <v>1</v>
      </c>
      <c r="HB85" s="115">
        <v>1</v>
      </c>
      <c r="HC85" s="115">
        <v>1</v>
      </c>
      <c r="HD85" s="115">
        <v>1</v>
      </c>
      <c r="HE85" s="115">
        <v>1</v>
      </c>
      <c r="HF85" s="115">
        <v>1</v>
      </c>
      <c r="HG85" s="115">
        <v>1</v>
      </c>
      <c r="HH85" s="115">
        <v>1</v>
      </c>
      <c r="HI85" s="115">
        <v>1</v>
      </c>
      <c r="HJ85" s="115">
        <v>1</v>
      </c>
      <c r="HK85" s="115">
        <v>1</v>
      </c>
      <c r="HL85" s="115">
        <v>1</v>
      </c>
      <c r="HM85" s="115">
        <v>1</v>
      </c>
      <c r="HN85" s="115">
        <v>1</v>
      </c>
      <c r="HO85" s="115">
        <v>1</v>
      </c>
      <c r="HP85" s="115">
        <v>1</v>
      </c>
      <c r="HQ85" s="115">
        <v>1</v>
      </c>
      <c r="HR85" s="115">
        <v>1</v>
      </c>
      <c r="HS85" s="115">
        <v>1</v>
      </c>
      <c r="HT85" s="115">
        <v>1</v>
      </c>
      <c r="HU85" s="115">
        <v>1</v>
      </c>
      <c r="HV85" s="115">
        <v>1</v>
      </c>
      <c r="HW85" s="115">
        <v>1</v>
      </c>
      <c r="HX85" s="115">
        <v>1</v>
      </c>
      <c r="HY85" s="115">
        <v>1</v>
      </c>
      <c r="HZ85" s="115">
        <v>1</v>
      </c>
      <c r="IA85" s="115">
        <v>1</v>
      </c>
      <c r="IB85" s="115">
        <v>1</v>
      </c>
      <c r="IC85" s="115">
        <v>1</v>
      </c>
      <c r="ID85" s="115">
        <v>1</v>
      </c>
      <c r="IE85" s="115">
        <v>1</v>
      </c>
      <c r="IF85" s="115">
        <v>1</v>
      </c>
      <c r="IG85" s="115">
        <v>1</v>
      </c>
      <c r="IH85" s="115">
        <v>1</v>
      </c>
      <c r="II85" s="115">
        <v>1</v>
      </c>
      <c r="IJ85" s="115">
        <v>1</v>
      </c>
      <c r="IK85" s="115">
        <v>1</v>
      </c>
      <c r="IL85" s="115">
        <v>1</v>
      </c>
      <c r="IM85" s="115">
        <v>1</v>
      </c>
      <c r="IN85" s="115">
        <v>1</v>
      </c>
      <c r="IO85" s="115">
        <v>1</v>
      </c>
      <c r="IP85" s="115">
        <v>1</v>
      </c>
      <c r="IQ85" s="115">
        <v>1</v>
      </c>
      <c r="IR85" s="115">
        <v>1</v>
      </c>
      <c r="IS85" s="115">
        <v>1</v>
      </c>
      <c r="IT85" s="115">
        <v>1</v>
      </c>
      <c r="IU85" s="115">
        <v>1</v>
      </c>
      <c r="IV85" s="115">
        <v>1</v>
      </c>
      <c r="IW85" s="115">
        <v>1</v>
      </c>
      <c r="IX85" s="115">
        <v>1</v>
      </c>
      <c r="IY85" s="115">
        <v>1</v>
      </c>
      <c r="IZ85" s="115">
        <v>1</v>
      </c>
      <c r="JA85" s="115">
        <v>1</v>
      </c>
      <c r="JB85" s="115">
        <v>1</v>
      </c>
      <c r="JC85" s="115">
        <v>1</v>
      </c>
      <c r="JD85" s="115">
        <v>1</v>
      </c>
      <c r="JE85" s="115">
        <v>1</v>
      </c>
      <c r="JF85" s="115">
        <v>1</v>
      </c>
      <c r="JG85" s="115">
        <v>1</v>
      </c>
      <c r="JH85" s="115">
        <v>1</v>
      </c>
      <c r="JI85" s="115">
        <v>1</v>
      </c>
      <c r="JJ85" s="115">
        <v>1</v>
      </c>
      <c r="JK85" s="115">
        <v>1</v>
      </c>
      <c r="JL85" s="115">
        <v>1</v>
      </c>
      <c r="JM85" s="115">
        <v>1</v>
      </c>
      <c r="JN85" s="115">
        <v>1</v>
      </c>
      <c r="JO85" s="115">
        <v>1</v>
      </c>
      <c r="JP85" s="115">
        <v>1</v>
      </c>
      <c r="JQ85" s="115">
        <v>1</v>
      </c>
      <c r="JR85" s="115">
        <v>1</v>
      </c>
      <c r="JS85" s="115">
        <v>1</v>
      </c>
      <c r="JT85" s="115">
        <v>1</v>
      </c>
      <c r="JU85" s="115">
        <v>1</v>
      </c>
      <c r="JV85" s="115">
        <v>1</v>
      </c>
      <c r="JW85" s="115">
        <v>1</v>
      </c>
      <c r="JX85" s="115">
        <v>1</v>
      </c>
      <c r="JY85" s="115">
        <v>1</v>
      </c>
      <c r="JZ85" s="115">
        <v>1</v>
      </c>
      <c r="KA85" s="115">
        <v>1</v>
      </c>
      <c r="KB85" s="115">
        <v>1</v>
      </c>
      <c r="KC85" s="115">
        <v>1</v>
      </c>
      <c r="KD85" s="115">
        <v>1</v>
      </c>
      <c r="KE85" s="115">
        <v>1</v>
      </c>
      <c r="KF85" s="115">
        <v>1</v>
      </c>
      <c r="KG85" s="115">
        <v>1</v>
      </c>
      <c r="KH85" s="115">
        <v>1</v>
      </c>
      <c r="KI85" s="115">
        <v>1</v>
      </c>
      <c r="KJ85" s="115">
        <v>1</v>
      </c>
      <c r="KK85" s="115">
        <v>1</v>
      </c>
      <c r="KL85" s="115">
        <v>1</v>
      </c>
      <c r="KM85" s="115">
        <v>1</v>
      </c>
      <c r="KN85" s="115">
        <v>1</v>
      </c>
      <c r="KO85" s="115">
        <v>1</v>
      </c>
      <c r="KP85" s="115">
        <v>1</v>
      </c>
      <c r="KQ85" s="115">
        <v>1</v>
      </c>
      <c r="KR85" s="115">
        <v>1</v>
      </c>
      <c r="KS85" s="115">
        <v>1</v>
      </c>
      <c r="KT85" s="115">
        <v>1</v>
      </c>
      <c r="KU85" s="115">
        <v>1</v>
      </c>
      <c r="KV85" s="115">
        <v>1</v>
      </c>
      <c r="KW85" s="115">
        <v>1</v>
      </c>
      <c r="KX85" s="115">
        <v>1</v>
      </c>
      <c r="KY85" s="115">
        <v>1</v>
      </c>
      <c r="KZ85" s="115">
        <v>1</v>
      </c>
      <c r="LA85" s="115">
        <v>1</v>
      </c>
      <c r="LB85" s="115">
        <v>1</v>
      </c>
      <c r="LC85" s="115">
        <v>1</v>
      </c>
      <c r="LD85" s="115">
        <v>1</v>
      </c>
      <c r="LE85" s="115">
        <v>1</v>
      </c>
      <c r="LF85" s="115">
        <v>1</v>
      </c>
      <c r="LG85" s="115">
        <v>1</v>
      </c>
      <c r="LH85" s="115">
        <v>1</v>
      </c>
      <c r="LI85" s="52"/>
      <c r="LJ85" s="52"/>
    </row>
    <row r="86" spans="1:322" s="60" customFormat="1" ht="10.199999999999999" x14ac:dyDescent="0.2">
      <c r="A86" s="52"/>
      <c r="B86" s="52"/>
      <c r="C86" s="52"/>
      <c r="D86" s="52"/>
      <c r="E86" s="101" t="s">
        <v>170</v>
      </c>
      <c r="F86" s="52"/>
      <c r="G86" s="52"/>
      <c r="H86" s="101"/>
      <c r="I86" s="52"/>
      <c r="J86" s="52"/>
      <c r="K86" s="56" t="s">
        <v>82</v>
      </c>
      <c r="L86" s="52"/>
      <c r="M86" s="59"/>
      <c r="N86" s="52"/>
      <c r="O86" s="62"/>
      <c r="P86" s="52"/>
      <c r="Q86" s="52"/>
      <c r="R86" s="102"/>
      <c r="S86" s="52"/>
      <c r="T86" s="12" t="s">
        <v>6</v>
      </c>
      <c r="U86" s="115">
        <v>1</v>
      </c>
      <c r="V86" s="115">
        <v>1</v>
      </c>
      <c r="W86" s="115">
        <v>1</v>
      </c>
      <c r="X86" s="115">
        <v>1</v>
      </c>
      <c r="Y86" s="115">
        <v>3</v>
      </c>
      <c r="Z86" s="115">
        <v>3</v>
      </c>
      <c r="AA86" s="115">
        <v>3</v>
      </c>
      <c r="AB86" s="115">
        <v>3</v>
      </c>
      <c r="AC86" s="115">
        <v>3</v>
      </c>
      <c r="AD86" s="115">
        <v>3</v>
      </c>
      <c r="AE86" s="115">
        <v>3</v>
      </c>
      <c r="AF86" s="115">
        <v>3</v>
      </c>
      <c r="AG86" s="115">
        <v>3</v>
      </c>
      <c r="AH86" s="115">
        <v>3</v>
      </c>
      <c r="AI86" s="115">
        <v>3</v>
      </c>
      <c r="AJ86" s="115">
        <v>3</v>
      </c>
      <c r="AK86" s="115">
        <v>3</v>
      </c>
      <c r="AL86" s="115">
        <v>3</v>
      </c>
      <c r="AM86" s="115">
        <v>3</v>
      </c>
      <c r="AN86" s="115">
        <v>3</v>
      </c>
      <c r="AO86" s="115">
        <v>3</v>
      </c>
      <c r="AP86" s="115">
        <v>3</v>
      </c>
      <c r="AQ86" s="115">
        <v>3</v>
      </c>
      <c r="AR86" s="115">
        <v>3</v>
      </c>
      <c r="AS86" s="115">
        <v>3</v>
      </c>
      <c r="AT86" s="115">
        <v>3</v>
      </c>
      <c r="AU86" s="115">
        <v>3</v>
      </c>
      <c r="AV86" s="115">
        <v>3</v>
      </c>
      <c r="AW86" s="115">
        <v>3</v>
      </c>
      <c r="AX86" s="115">
        <v>3</v>
      </c>
      <c r="AY86" s="115">
        <v>3</v>
      </c>
      <c r="AZ86" s="115">
        <v>3</v>
      </c>
      <c r="BA86" s="115">
        <v>3</v>
      </c>
      <c r="BB86" s="115">
        <v>3</v>
      </c>
      <c r="BC86" s="115">
        <v>3</v>
      </c>
      <c r="BD86" s="115">
        <v>3</v>
      </c>
      <c r="BE86" s="115">
        <v>3</v>
      </c>
      <c r="BF86" s="115">
        <v>3</v>
      </c>
      <c r="BG86" s="115">
        <v>3</v>
      </c>
      <c r="BH86" s="115">
        <v>3</v>
      </c>
      <c r="BI86" s="115">
        <v>3</v>
      </c>
      <c r="BJ86" s="115">
        <v>3</v>
      </c>
      <c r="BK86" s="115">
        <v>3</v>
      </c>
      <c r="BL86" s="115">
        <v>3</v>
      </c>
      <c r="BM86" s="115">
        <v>3</v>
      </c>
      <c r="BN86" s="115">
        <v>3</v>
      </c>
      <c r="BO86" s="115">
        <v>3</v>
      </c>
      <c r="BP86" s="115">
        <v>3</v>
      </c>
      <c r="BQ86" s="115">
        <v>3</v>
      </c>
      <c r="BR86" s="115">
        <v>3</v>
      </c>
      <c r="BS86" s="115">
        <v>3</v>
      </c>
      <c r="BT86" s="115">
        <v>3</v>
      </c>
      <c r="BU86" s="115">
        <v>3</v>
      </c>
      <c r="BV86" s="115">
        <v>3</v>
      </c>
      <c r="BW86" s="115">
        <v>3</v>
      </c>
      <c r="BX86" s="115">
        <v>3</v>
      </c>
      <c r="BY86" s="115">
        <v>3</v>
      </c>
      <c r="BZ86" s="115">
        <v>3</v>
      </c>
      <c r="CA86" s="115">
        <v>3</v>
      </c>
      <c r="CB86" s="115">
        <v>3</v>
      </c>
      <c r="CC86" s="115">
        <v>3</v>
      </c>
      <c r="CD86" s="115">
        <v>3</v>
      </c>
      <c r="CE86" s="115">
        <v>3</v>
      </c>
      <c r="CF86" s="115">
        <v>3</v>
      </c>
      <c r="CG86" s="115">
        <v>3</v>
      </c>
      <c r="CH86" s="115">
        <v>3</v>
      </c>
      <c r="CI86" s="115">
        <v>3</v>
      </c>
      <c r="CJ86" s="115">
        <v>3</v>
      </c>
      <c r="CK86" s="115">
        <v>3</v>
      </c>
      <c r="CL86" s="115">
        <v>3</v>
      </c>
      <c r="CM86" s="115">
        <v>3</v>
      </c>
      <c r="CN86" s="115">
        <v>3</v>
      </c>
      <c r="CO86" s="115">
        <v>3</v>
      </c>
      <c r="CP86" s="115">
        <v>3</v>
      </c>
      <c r="CQ86" s="115">
        <v>3</v>
      </c>
      <c r="CR86" s="115">
        <v>3</v>
      </c>
      <c r="CS86" s="115">
        <v>3</v>
      </c>
      <c r="CT86" s="115">
        <v>3</v>
      </c>
      <c r="CU86" s="115">
        <v>3</v>
      </c>
      <c r="CV86" s="115">
        <v>3</v>
      </c>
      <c r="CW86" s="115">
        <v>3</v>
      </c>
      <c r="CX86" s="115">
        <v>3</v>
      </c>
      <c r="CY86" s="115">
        <v>3</v>
      </c>
      <c r="CZ86" s="115">
        <v>3</v>
      </c>
      <c r="DA86" s="115">
        <v>3</v>
      </c>
      <c r="DB86" s="115">
        <v>3</v>
      </c>
      <c r="DC86" s="115">
        <v>3</v>
      </c>
      <c r="DD86" s="115">
        <v>3</v>
      </c>
      <c r="DE86" s="115">
        <v>3</v>
      </c>
      <c r="DF86" s="115">
        <v>3</v>
      </c>
      <c r="DG86" s="115">
        <v>3</v>
      </c>
      <c r="DH86" s="115">
        <v>3</v>
      </c>
      <c r="DI86" s="115">
        <v>3</v>
      </c>
      <c r="DJ86" s="115">
        <v>3</v>
      </c>
      <c r="DK86" s="115">
        <v>3</v>
      </c>
      <c r="DL86" s="115">
        <v>3</v>
      </c>
      <c r="DM86" s="115">
        <v>3</v>
      </c>
      <c r="DN86" s="115">
        <v>3</v>
      </c>
      <c r="DO86" s="115">
        <v>3</v>
      </c>
      <c r="DP86" s="115">
        <v>3</v>
      </c>
      <c r="DQ86" s="115">
        <v>3</v>
      </c>
      <c r="DR86" s="115">
        <v>3</v>
      </c>
      <c r="DS86" s="115">
        <v>3</v>
      </c>
      <c r="DT86" s="115">
        <v>3</v>
      </c>
      <c r="DU86" s="115">
        <v>3</v>
      </c>
      <c r="DV86" s="115">
        <v>3</v>
      </c>
      <c r="DW86" s="115">
        <v>3</v>
      </c>
      <c r="DX86" s="115">
        <v>3</v>
      </c>
      <c r="DY86" s="115">
        <v>3</v>
      </c>
      <c r="DZ86" s="115">
        <v>3</v>
      </c>
      <c r="EA86" s="115">
        <v>3</v>
      </c>
      <c r="EB86" s="115">
        <v>3</v>
      </c>
      <c r="EC86" s="115">
        <v>3</v>
      </c>
      <c r="ED86" s="115">
        <v>3</v>
      </c>
      <c r="EE86" s="115">
        <v>3</v>
      </c>
      <c r="EF86" s="115">
        <v>3</v>
      </c>
      <c r="EG86" s="115">
        <v>3</v>
      </c>
      <c r="EH86" s="115">
        <v>3</v>
      </c>
      <c r="EI86" s="115">
        <v>3</v>
      </c>
      <c r="EJ86" s="115">
        <v>3</v>
      </c>
      <c r="EK86" s="115">
        <v>3</v>
      </c>
      <c r="EL86" s="115">
        <v>3</v>
      </c>
      <c r="EM86" s="115">
        <v>3</v>
      </c>
      <c r="EN86" s="115">
        <v>3</v>
      </c>
      <c r="EO86" s="115">
        <v>3</v>
      </c>
      <c r="EP86" s="115">
        <v>3</v>
      </c>
      <c r="EQ86" s="115">
        <v>3</v>
      </c>
      <c r="ER86" s="115">
        <v>3</v>
      </c>
      <c r="ES86" s="115">
        <v>3</v>
      </c>
      <c r="ET86" s="115">
        <v>3</v>
      </c>
      <c r="EU86" s="115">
        <v>3</v>
      </c>
      <c r="EV86" s="115">
        <v>3</v>
      </c>
      <c r="EW86" s="115">
        <v>3</v>
      </c>
      <c r="EX86" s="115">
        <v>3</v>
      </c>
      <c r="EY86" s="115">
        <v>3</v>
      </c>
      <c r="EZ86" s="115">
        <v>3</v>
      </c>
      <c r="FA86" s="115">
        <v>3</v>
      </c>
      <c r="FB86" s="115">
        <v>3</v>
      </c>
      <c r="FC86" s="115">
        <v>3</v>
      </c>
      <c r="FD86" s="115">
        <v>3</v>
      </c>
      <c r="FE86" s="115">
        <v>3</v>
      </c>
      <c r="FF86" s="115">
        <v>3</v>
      </c>
      <c r="FG86" s="115">
        <v>3</v>
      </c>
      <c r="FH86" s="115">
        <v>3</v>
      </c>
      <c r="FI86" s="115">
        <v>3</v>
      </c>
      <c r="FJ86" s="115">
        <v>3</v>
      </c>
      <c r="FK86" s="115">
        <v>3</v>
      </c>
      <c r="FL86" s="115">
        <v>3</v>
      </c>
      <c r="FM86" s="115">
        <v>3</v>
      </c>
      <c r="FN86" s="115">
        <v>3</v>
      </c>
      <c r="FO86" s="115">
        <v>3</v>
      </c>
      <c r="FP86" s="115">
        <v>3</v>
      </c>
      <c r="FQ86" s="115">
        <v>3</v>
      </c>
      <c r="FR86" s="115">
        <v>3</v>
      </c>
      <c r="FS86" s="115">
        <v>3</v>
      </c>
      <c r="FT86" s="115">
        <v>3</v>
      </c>
      <c r="FU86" s="115">
        <v>3</v>
      </c>
      <c r="FV86" s="115">
        <v>3</v>
      </c>
      <c r="FW86" s="115">
        <v>3</v>
      </c>
      <c r="FX86" s="115">
        <v>3</v>
      </c>
      <c r="FY86" s="115">
        <v>3</v>
      </c>
      <c r="FZ86" s="115">
        <v>3</v>
      </c>
      <c r="GA86" s="115">
        <v>3</v>
      </c>
      <c r="GB86" s="115">
        <v>3</v>
      </c>
      <c r="GC86" s="115">
        <v>3</v>
      </c>
      <c r="GD86" s="115">
        <v>3</v>
      </c>
      <c r="GE86" s="115">
        <v>3</v>
      </c>
      <c r="GF86" s="115">
        <v>3</v>
      </c>
      <c r="GG86" s="115">
        <v>3</v>
      </c>
      <c r="GH86" s="115">
        <v>3</v>
      </c>
      <c r="GI86" s="115">
        <v>3</v>
      </c>
      <c r="GJ86" s="115">
        <v>3</v>
      </c>
      <c r="GK86" s="115">
        <v>3</v>
      </c>
      <c r="GL86" s="115">
        <v>3</v>
      </c>
      <c r="GM86" s="115">
        <v>3</v>
      </c>
      <c r="GN86" s="115">
        <v>3</v>
      </c>
      <c r="GO86" s="115">
        <v>3</v>
      </c>
      <c r="GP86" s="115">
        <v>3</v>
      </c>
      <c r="GQ86" s="115">
        <v>3</v>
      </c>
      <c r="GR86" s="115">
        <v>3</v>
      </c>
      <c r="GS86" s="115">
        <v>3</v>
      </c>
      <c r="GT86" s="115">
        <v>3</v>
      </c>
      <c r="GU86" s="115">
        <v>3</v>
      </c>
      <c r="GV86" s="115">
        <v>3</v>
      </c>
      <c r="GW86" s="115">
        <v>3</v>
      </c>
      <c r="GX86" s="115">
        <v>3</v>
      </c>
      <c r="GY86" s="115">
        <v>3</v>
      </c>
      <c r="GZ86" s="115">
        <v>3</v>
      </c>
      <c r="HA86" s="115">
        <v>3</v>
      </c>
      <c r="HB86" s="115">
        <v>3</v>
      </c>
      <c r="HC86" s="115">
        <v>3</v>
      </c>
      <c r="HD86" s="115">
        <v>3</v>
      </c>
      <c r="HE86" s="115">
        <v>3</v>
      </c>
      <c r="HF86" s="115">
        <v>3</v>
      </c>
      <c r="HG86" s="115">
        <v>3</v>
      </c>
      <c r="HH86" s="115">
        <v>3</v>
      </c>
      <c r="HI86" s="115">
        <v>3</v>
      </c>
      <c r="HJ86" s="115">
        <v>3</v>
      </c>
      <c r="HK86" s="115">
        <v>3</v>
      </c>
      <c r="HL86" s="115">
        <v>3</v>
      </c>
      <c r="HM86" s="115">
        <v>3</v>
      </c>
      <c r="HN86" s="115">
        <v>3</v>
      </c>
      <c r="HO86" s="115">
        <v>3</v>
      </c>
      <c r="HP86" s="115">
        <v>3</v>
      </c>
      <c r="HQ86" s="115">
        <v>3</v>
      </c>
      <c r="HR86" s="115">
        <v>3</v>
      </c>
      <c r="HS86" s="115">
        <v>3</v>
      </c>
      <c r="HT86" s="115">
        <v>3</v>
      </c>
      <c r="HU86" s="115">
        <v>3</v>
      </c>
      <c r="HV86" s="115">
        <v>3</v>
      </c>
      <c r="HW86" s="115">
        <v>3</v>
      </c>
      <c r="HX86" s="115">
        <v>3</v>
      </c>
      <c r="HY86" s="115">
        <v>3</v>
      </c>
      <c r="HZ86" s="115">
        <v>3</v>
      </c>
      <c r="IA86" s="115">
        <v>3</v>
      </c>
      <c r="IB86" s="115">
        <v>3</v>
      </c>
      <c r="IC86" s="115">
        <v>3</v>
      </c>
      <c r="ID86" s="115">
        <v>3</v>
      </c>
      <c r="IE86" s="115">
        <v>3</v>
      </c>
      <c r="IF86" s="115">
        <v>3</v>
      </c>
      <c r="IG86" s="115">
        <v>3</v>
      </c>
      <c r="IH86" s="115">
        <v>3</v>
      </c>
      <c r="II86" s="115">
        <v>3</v>
      </c>
      <c r="IJ86" s="115">
        <v>3</v>
      </c>
      <c r="IK86" s="115">
        <v>3</v>
      </c>
      <c r="IL86" s="115">
        <v>3</v>
      </c>
      <c r="IM86" s="115">
        <v>3</v>
      </c>
      <c r="IN86" s="115">
        <v>3</v>
      </c>
      <c r="IO86" s="115">
        <v>3</v>
      </c>
      <c r="IP86" s="115">
        <v>3</v>
      </c>
      <c r="IQ86" s="115">
        <v>3</v>
      </c>
      <c r="IR86" s="115">
        <v>3</v>
      </c>
      <c r="IS86" s="115">
        <v>3</v>
      </c>
      <c r="IT86" s="115">
        <v>3</v>
      </c>
      <c r="IU86" s="115">
        <v>3</v>
      </c>
      <c r="IV86" s="115">
        <v>3</v>
      </c>
      <c r="IW86" s="115">
        <v>3</v>
      </c>
      <c r="IX86" s="115">
        <v>3</v>
      </c>
      <c r="IY86" s="115">
        <v>3</v>
      </c>
      <c r="IZ86" s="115">
        <v>3</v>
      </c>
      <c r="JA86" s="115">
        <v>3</v>
      </c>
      <c r="JB86" s="115">
        <v>3</v>
      </c>
      <c r="JC86" s="115">
        <v>3</v>
      </c>
      <c r="JD86" s="115">
        <v>3</v>
      </c>
      <c r="JE86" s="115">
        <v>3</v>
      </c>
      <c r="JF86" s="115">
        <v>3</v>
      </c>
      <c r="JG86" s="115">
        <v>3</v>
      </c>
      <c r="JH86" s="115">
        <v>3</v>
      </c>
      <c r="JI86" s="115">
        <v>3</v>
      </c>
      <c r="JJ86" s="115">
        <v>3</v>
      </c>
      <c r="JK86" s="115">
        <v>3</v>
      </c>
      <c r="JL86" s="115">
        <v>3</v>
      </c>
      <c r="JM86" s="115">
        <v>3</v>
      </c>
      <c r="JN86" s="115">
        <v>3</v>
      </c>
      <c r="JO86" s="115">
        <v>3</v>
      </c>
      <c r="JP86" s="115">
        <v>3</v>
      </c>
      <c r="JQ86" s="115">
        <v>3</v>
      </c>
      <c r="JR86" s="115">
        <v>3</v>
      </c>
      <c r="JS86" s="115">
        <v>3</v>
      </c>
      <c r="JT86" s="115">
        <v>3</v>
      </c>
      <c r="JU86" s="115">
        <v>3</v>
      </c>
      <c r="JV86" s="115">
        <v>3</v>
      </c>
      <c r="JW86" s="115">
        <v>3</v>
      </c>
      <c r="JX86" s="115">
        <v>3</v>
      </c>
      <c r="JY86" s="115">
        <v>3</v>
      </c>
      <c r="JZ86" s="115">
        <v>3</v>
      </c>
      <c r="KA86" s="115">
        <v>3</v>
      </c>
      <c r="KB86" s="115">
        <v>3</v>
      </c>
      <c r="KC86" s="115">
        <v>3</v>
      </c>
      <c r="KD86" s="115">
        <v>3</v>
      </c>
      <c r="KE86" s="115">
        <v>3</v>
      </c>
      <c r="KF86" s="115">
        <v>3</v>
      </c>
      <c r="KG86" s="115">
        <v>3</v>
      </c>
      <c r="KH86" s="115">
        <v>3</v>
      </c>
      <c r="KI86" s="115">
        <v>3</v>
      </c>
      <c r="KJ86" s="115">
        <v>3</v>
      </c>
      <c r="KK86" s="115">
        <v>3</v>
      </c>
      <c r="KL86" s="115">
        <v>3</v>
      </c>
      <c r="KM86" s="115">
        <v>3</v>
      </c>
      <c r="KN86" s="115">
        <v>3</v>
      </c>
      <c r="KO86" s="115">
        <v>3</v>
      </c>
      <c r="KP86" s="115">
        <v>3</v>
      </c>
      <c r="KQ86" s="115">
        <v>3</v>
      </c>
      <c r="KR86" s="115">
        <v>3</v>
      </c>
      <c r="KS86" s="115">
        <v>3</v>
      </c>
      <c r="KT86" s="115">
        <v>3</v>
      </c>
      <c r="KU86" s="115">
        <v>3</v>
      </c>
      <c r="KV86" s="115">
        <v>3</v>
      </c>
      <c r="KW86" s="115">
        <v>3</v>
      </c>
      <c r="KX86" s="115">
        <v>3</v>
      </c>
      <c r="KY86" s="115">
        <v>3</v>
      </c>
      <c r="KZ86" s="115">
        <v>3</v>
      </c>
      <c r="LA86" s="115">
        <v>3</v>
      </c>
      <c r="LB86" s="115">
        <v>3</v>
      </c>
      <c r="LC86" s="115">
        <v>3</v>
      </c>
      <c r="LD86" s="115">
        <v>3</v>
      </c>
      <c r="LE86" s="115">
        <v>3</v>
      </c>
      <c r="LF86" s="115">
        <v>3</v>
      </c>
      <c r="LG86" s="115">
        <v>3</v>
      </c>
      <c r="LH86" s="115">
        <v>3</v>
      </c>
      <c r="LI86" s="52"/>
      <c r="LJ86" s="52"/>
    </row>
    <row r="87" spans="1:322" s="3" customFormat="1" ht="10.199999999999999" x14ac:dyDescent="0.2">
      <c r="A87" s="5"/>
      <c r="B87" s="5"/>
      <c r="C87" s="5"/>
      <c r="D87" s="5"/>
      <c r="E87" s="145" t="s">
        <v>171</v>
      </c>
      <c r="F87" s="5"/>
      <c r="G87" s="5"/>
      <c r="H87" s="145"/>
      <c r="I87" s="5"/>
      <c r="J87" s="5"/>
      <c r="K87" s="50" t="s">
        <v>82</v>
      </c>
      <c r="L87" s="5"/>
      <c r="M87" s="12"/>
      <c r="N87" s="5"/>
      <c r="O87" s="19"/>
      <c r="P87" s="5"/>
      <c r="Q87" s="5"/>
      <c r="R87" s="69"/>
      <c r="S87" s="5"/>
      <c r="T87" s="5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5"/>
      <c r="LJ87" s="5"/>
    </row>
    <row r="88" spans="1:322" s="60" customFormat="1" ht="10.199999999999999" x14ac:dyDescent="0.2">
      <c r="A88" s="52"/>
      <c r="B88" s="52"/>
      <c r="C88" s="52"/>
      <c r="D88" s="52"/>
      <c r="E88" s="101" t="s">
        <v>172</v>
      </c>
      <c r="F88" s="52"/>
      <c r="G88" s="52"/>
      <c r="H88" s="101"/>
      <c r="I88" s="52"/>
      <c r="J88" s="52"/>
      <c r="K88" s="56" t="s">
        <v>82</v>
      </c>
      <c r="L88" s="52"/>
      <c r="M88" s="59"/>
      <c r="N88" s="52"/>
      <c r="O88" s="62"/>
      <c r="P88" s="52"/>
      <c r="Q88" s="52"/>
      <c r="R88" s="102"/>
      <c r="S88" s="52"/>
      <c r="T88" s="12" t="s">
        <v>6</v>
      </c>
      <c r="U88" s="115">
        <v>1</v>
      </c>
      <c r="V88" s="115">
        <v>1</v>
      </c>
      <c r="W88" s="115">
        <v>1</v>
      </c>
      <c r="X88" s="115">
        <v>1</v>
      </c>
      <c r="Y88" s="115">
        <v>1</v>
      </c>
      <c r="Z88" s="115">
        <v>1</v>
      </c>
      <c r="AA88" s="115">
        <v>1</v>
      </c>
      <c r="AB88" s="115">
        <v>1</v>
      </c>
      <c r="AC88" s="115">
        <v>1</v>
      </c>
      <c r="AD88" s="115">
        <v>1</v>
      </c>
      <c r="AE88" s="115">
        <v>1</v>
      </c>
      <c r="AF88" s="115">
        <v>1</v>
      </c>
      <c r="AG88" s="115">
        <v>1</v>
      </c>
      <c r="AH88" s="115">
        <v>1</v>
      </c>
      <c r="AI88" s="115">
        <v>1</v>
      </c>
      <c r="AJ88" s="115">
        <v>1</v>
      </c>
      <c r="AK88" s="115">
        <v>1</v>
      </c>
      <c r="AL88" s="115">
        <v>1</v>
      </c>
      <c r="AM88" s="115">
        <v>1</v>
      </c>
      <c r="AN88" s="115">
        <v>1</v>
      </c>
      <c r="AO88" s="115">
        <v>1</v>
      </c>
      <c r="AP88" s="115">
        <v>1</v>
      </c>
      <c r="AQ88" s="115">
        <v>1</v>
      </c>
      <c r="AR88" s="115">
        <v>1</v>
      </c>
      <c r="AS88" s="115">
        <v>1</v>
      </c>
      <c r="AT88" s="115">
        <v>1</v>
      </c>
      <c r="AU88" s="115">
        <v>1</v>
      </c>
      <c r="AV88" s="115">
        <v>1</v>
      </c>
      <c r="AW88" s="115">
        <v>1</v>
      </c>
      <c r="AX88" s="115">
        <v>1</v>
      </c>
      <c r="AY88" s="115">
        <v>1</v>
      </c>
      <c r="AZ88" s="115">
        <v>1</v>
      </c>
      <c r="BA88" s="115">
        <v>1</v>
      </c>
      <c r="BB88" s="115">
        <v>1</v>
      </c>
      <c r="BC88" s="115">
        <v>1</v>
      </c>
      <c r="BD88" s="115">
        <v>1</v>
      </c>
      <c r="BE88" s="115">
        <v>1</v>
      </c>
      <c r="BF88" s="115">
        <v>1</v>
      </c>
      <c r="BG88" s="115">
        <v>1</v>
      </c>
      <c r="BH88" s="115">
        <v>1</v>
      </c>
      <c r="BI88" s="115">
        <v>1</v>
      </c>
      <c r="BJ88" s="115">
        <v>1</v>
      </c>
      <c r="BK88" s="115">
        <v>1</v>
      </c>
      <c r="BL88" s="115">
        <v>1</v>
      </c>
      <c r="BM88" s="115">
        <v>1</v>
      </c>
      <c r="BN88" s="115">
        <v>1</v>
      </c>
      <c r="BO88" s="115">
        <v>1</v>
      </c>
      <c r="BP88" s="115">
        <v>1</v>
      </c>
      <c r="BQ88" s="115">
        <v>1</v>
      </c>
      <c r="BR88" s="115">
        <v>1</v>
      </c>
      <c r="BS88" s="115">
        <v>1</v>
      </c>
      <c r="BT88" s="115">
        <v>1</v>
      </c>
      <c r="BU88" s="115">
        <v>1</v>
      </c>
      <c r="BV88" s="115">
        <v>1</v>
      </c>
      <c r="BW88" s="115">
        <v>1</v>
      </c>
      <c r="BX88" s="115">
        <v>1</v>
      </c>
      <c r="BY88" s="115">
        <v>1</v>
      </c>
      <c r="BZ88" s="115">
        <v>1</v>
      </c>
      <c r="CA88" s="115">
        <v>1</v>
      </c>
      <c r="CB88" s="115">
        <v>1</v>
      </c>
      <c r="CC88" s="115">
        <v>1</v>
      </c>
      <c r="CD88" s="115">
        <v>1</v>
      </c>
      <c r="CE88" s="115">
        <v>1</v>
      </c>
      <c r="CF88" s="115">
        <v>1</v>
      </c>
      <c r="CG88" s="115">
        <v>1</v>
      </c>
      <c r="CH88" s="115">
        <v>1</v>
      </c>
      <c r="CI88" s="115">
        <v>1</v>
      </c>
      <c r="CJ88" s="115">
        <v>1</v>
      </c>
      <c r="CK88" s="115">
        <v>1</v>
      </c>
      <c r="CL88" s="115">
        <v>1</v>
      </c>
      <c r="CM88" s="115">
        <v>1</v>
      </c>
      <c r="CN88" s="115">
        <v>1</v>
      </c>
      <c r="CO88" s="115">
        <v>1</v>
      </c>
      <c r="CP88" s="115">
        <v>1</v>
      </c>
      <c r="CQ88" s="115">
        <v>1</v>
      </c>
      <c r="CR88" s="115">
        <v>1</v>
      </c>
      <c r="CS88" s="115">
        <v>1</v>
      </c>
      <c r="CT88" s="115">
        <v>1</v>
      </c>
      <c r="CU88" s="115">
        <v>1</v>
      </c>
      <c r="CV88" s="115">
        <v>1</v>
      </c>
      <c r="CW88" s="115">
        <v>1</v>
      </c>
      <c r="CX88" s="115">
        <v>1</v>
      </c>
      <c r="CY88" s="115">
        <v>1</v>
      </c>
      <c r="CZ88" s="115">
        <v>1</v>
      </c>
      <c r="DA88" s="115">
        <v>1</v>
      </c>
      <c r="DB88" s="115">
        <v>1</v>
      </c>
      <c r="DC88" s="115">
        <v>1</v>
      </c>
      <c r="DD88" s="115">
        <v>1</v>
      </c>
      <c r="DE88" s="115">
        <v>1</v>
      </c>
      <c r="DF88" s="115">
        <v>1</v>
      </c>
      <c r="DG88" s="115">
        <v>1</v>
      </c>
      <c r="DH88" s="115">
        <v>1</v>
      </c>
      <c r="DI88" s="115">
        <v>1</v>
      </c>
      <c r="DJ88" s="115">
        <v>1</v>
      </c>
      <c r="DK88" s="115">
        <v>1</v>
      </c>
      <c r="DL88" s="115">
        <v>1</v>
      </c>
      <c r="DM88" s="115">
        <v>1</v>
      </c>
      <c r="DN88" s="115">
        <v>1</v>
      </c>
      <c r="DO88" s="115">
        <v>1</v>
      </c>
      <c r="DP88" s="115">
        <v>1</v>
      </c>
      <c r="DQ88" s="115">
        <v>1</v>
      </c>
      <c r="DR88" s="115">
        <v>1</v>
      </c>
      <c r="DS88" s="115">
        <v>1</v>
      </c>
      <c r="DT88" s="115">
        <v>1</v>
      </c>
      <c r="DU88" s="115">
        <v>1</v>
      </c>
      <c r="DV88" s="115">
        <v>1</v>
      </c>
      <c r="DW88" s="115">
        <v>1</v>
      </c>
      <c r="DX88" s="115">
        <v>1</v>
      </c>
      <c r="DY88" s="115">
        <v>1</v>
      </c>
      <c r="DZ88" s="115">
        <v>1</v>
      </c>
      <c r="EA88" s="115">
        <v>1</v>
      </c>
      <c r="EB88" s="115">
        <v>1</v>
      </c>
      <c r="EC88" s="115">
        <v>1</v>
      </c>
      <c r="ED88" s="115">
        <v>1</v>
      </c>
      <c r="EE88" s="115">
        <v>1</v>
      </c>
      <c r="EF88" s="115">
        <v>1</v>
      </c>
      <c r="EG88" s="115">
        <v>1</v>
      </c>
      <c r="EH88" s="115">
        <v>1</v>
      </c>
      <c r="EI88" s="115">
        <v>1</v>
      </c>
      <c r="EJ88" s="115">
        <v>1</v>
      </c>
      <c r="EK88" s="115">
        <v>1</v>
      </c>
      <c r="EL88" s="115">
        <v>1</v>
      </c>
      <c r="EM88" s="115">
        <v>1</v>
      </c>
      <c r="EN88" s="115">
        <v>1</v>
      </c>
      <c r="EO88" s="115">
        <v>1</v>
      </c>
      <c r="EP88" s="115">
        <v>1</v>
      </c>
      <c r="EQ88" s="115">
        <v>1</v>
      </c>
      <c r="ER88" s="115">
        <v>1</v>
      </c>
      <c r="ES88" s="115">
        <v>1</v>
      </c>
      <c r="ET88" s="115">
        <v>1</v>
      </c>
      <c r="EU88" s="115">
        <v>1</v>
      </c>
      <c r="EV88" s="115">
        <v>1</v>
      </c>
      <c r="EW88" s="115">
        <v>1</v>
      </c>
      <c r="EX88" s="115">
        <v>1</v>
      </c>
      <c r="EY88" s="115">
        <v>1</v>
      </c>
      <c r="EZ88" s="115">
        <v>1</v>
      </c>
      <c r="FA88" s="115">
        <v>1</v>
      </c>
      <c r="FB88" s="115">
        <v>1</v>
      </c>
      <c r="FC88" s="115">
        <v>1</v>
      </c>
      <c r="FD88" s="115">
        <v>1</v>
      </c>
      <c r="FE88" s="115">
        <v>1</v>
      </c>
      <c r="FF88" s="115">
        <v>1</v>
      </c>
      <c r="FG88" s="115">
        <v>1</v>
      </c>
      <c r="FH88" s="115">
        <v>1</v>
      </c>
      <c r="FI88" s="115">
        <v>1</v>
      </c>
      <c r="FJ88" s="115">
        <v>1</v>
      </c>
      <c r="FK88" s="115">
        <v>1</v>
      </c>
      <c r="FL88" s="115">
        <v>1</v>
      </c>
      <c r="FM88" s="115">
        <v>1</v>
      </c>
      <c r="FN88" s="115">
        <v>1</v>
      </c>
      <c r="FO88" s="115">
        <v>1</v>
      </c>
      <c r="FP88" s="115">
        <v>1</v>
      </c>
      <c r="FQ88" s="115">
        <v>1</v>
      </c>
      <c r="FR88" s="115">
        <v>1</v>
      </c>
      <c r="FS88" s="115">
        <v>1</v>
      </c>
      <c r="FT88" s="115">
        <v>1</v>
      </c>
      <c r="FU88" s="115">
        <v>1</v>
      </c>
      <c r="FV88" s="115">
        <v>1</v>
      </c>
      <c r="FW88" s="115">
        <v>1</v>
      </c>
      <c r="FX88" s="115">
        <v>1</v>
      </c>
      <c r="FY88" s="115">
        <v>1</v>
      </c>
      <c r="FZ88" s="115">
        <v>1</v>
      </c>
      <c r="GA88" s="115">
        <v>1</v>
      </c>
      <c r="GB88" s="115">
        <v>1</v>
      </c>
      <c r="GC88" s="115">
        <v>1</v>
      </c>
      <c r="GD88" s="115">
        <v>1</v>
      </c>
      <c r="GE88" s="115">
        <v>1</v>
      </c>
      <c r="GF88" s="115">
        <v>1</v>
      </c>
      <c r="GG88" s="115">
        <v>1</v>
      </c>
      <c r="GH88" s="115">
        <v>1</v>
      </c>
      <c r="GI88" s="115">
        <v>1</v>
      </c>
      <c r="GJ88" s="115">
        <v>1</v>
      </c>
      <c r="GK88" s="115">
        <v>1</v>
      </c>
      <c r="GL88" s="115">
        <v>1</v>
      </c>
      <c r="GM88" s="115">
        <v>1</v>
      </c>
      <c r="GN88" s="115">
        <v>1</v>
      </c>
      <c r="GO88" s="115">
        <v>1</v>
      </c>
      <c r="GP88" s="115">
        <v>1</v>
      </c>
      <c r="GQ88" s="115">
        <v>1</v>
      </c>
      <c r="GR88" s="115">
        <v>1</v>
      </c>
      <c r="GS88" s="115">
        <v>1</v>
      </c>
      <c r="GT88" s="115">
        <v>1</v>
      </c>
      <c r="GU88" s="115">
        <v>1</v>
      </c>
      <c r="GV88" s="115">
        <v>1</v>
      </c>
      <c r="GW88" s="115">
        <v>1</v>
      </c>
      <c r="GX88" s="115">
        <v>1</v>
      </c>
      <c r="GY88" s="115">
        <v>1</v>
      </c>
      <c r="GZ88" s="115">
        <v>1</v>
      </c>
      <c r="HA88" s="115">
        <v>1</v>
      </c>
      <c r="HB88" s="115">
        <v>1</v>
      </c>
      <c r="HC88" s="115">
        <v>1</v>
      </c>
      <c r="HD88" s="115">
        <v>1</v>
      </c>
      <c r="HE88" s="115">
        <v>1</v>
      </c>
      <c r="HF88" s="115">
        <v>1</v>
      </c>
      <c r="HG88" s="115">
        <v>1</v>
      </c>
      <c r="HH88" s="115">
        <v>1</v>
      </c>
      <c r="HI88" s="115">
        <v>1</v>
      </c>
      <c r="HJ88" s="115">
        <v>1</v>
      </c>
      <c r="HK88" s="115">
        <v>1</v>
      </c>
      <c r="HL88" s="115">
        <v>1</v>
      </c>
      <c r="HM88" s="115">
        <v>1</v>
      </c>
      <c r="HN88" s="115">
        <v>1</v>
      </c>
      <c r="HO88" s="115">
        <v>1</v>
      </c>
      <c r="HP88" s="115">
        <v>1</v>
      </c>
      <c r="HQ88" s="115">
        <v>1</v>
      </c>
      <c r="HR88" s="115">
        <v>1</v>
      </c>
      <c r="HS88" s="115">
        <v>1</v>
      </c>
      <c r="HT88" s="115">
        <v>1</v>
      </c>
      <c r="HU88" s="115">
        <v>1</v>
      </c>
      <c r="HV88" s="115">
        <v>1</v>
      </c>
      <c r="HW88" s="115">
        <v>1</v>
      </c>
      <c r="HX88" s="115">
        <v>1</v>
      </c>
      <c r="HY88" s="115">
        <v>1</v>
      </c>
      <c r="HZ88" s="115">
        <v>1</v>
      </c>
      <c r="IA88" s="115">
        <v>1</v>
      </c>
      <c r="IB88" s="115">
        <v>1</v>
      </c>
      <c r="IC88" s="115">
        <v>1</v>
      </c>
      <c r="ID88" s="115">
        <v>1</v>
      </c>
      <c r="IE88" s="115">
        <v>1</v>
      </c>
      <c r="IF88" s="115">
        <v>1</v>
      </c>
      <c r="IG88" s="115">
        <v>1</v>
      </c>
      <c r="IH88" s="115">
        <v>1</v>
      </c>
      <c r="II88" s="115">
        <v>1</v>
      </c>
      <c r="IJ88" s="115">
        <v>1</v>
      </c>
      <c r="IK88" s="115">
        <v>1</v>
      </c>
      <c r="IL88" s="115">
        <v>1</v>
      </c>
      <c r="IM88" s="115">
        <v>1</v>
      </c>
      <c r="IN88" s="115">
        <v>1</v>
      </c>
      <c r="IO88" s="115">
        <v>1</v>
      </c>
      <c r="IP88" s="115">
        <v>1</v>
      </c>
      <c r="IQ88" s="115">
        <v>1</v>
      </c>
      <c r="IR88" s="115">
        <v>1</v>
      </c>
      <c r="IS88" s="115">
        <v>1</v>
      </c>
      <c r="IT88" s="115">
        <v>1</v>
      </c>
      <c r="IU88" s="115">
        <v>1</v>
      </c>
      <c r="IV88" s="115">
        <v>1</v>
      </c>
      <c r="IW88" s="115">
        <v>1</v>
      </c>
      <c r="IX88" s="115">
        <v>1</v>
      </c>
      <c r="IY88" s="115">
        <v>1</v>
      </c>
      <c r="IZ88" s="115">
        <v>1</v>
      </c>
      <c r="JA88" s="115">
        <v>1</v>
      </c>
      <c r="JB88" s="115">
        <v>1</v>
      </c>
      <c r="JC88" s="115">
        <v>1</v>
      </c>
      <c r="JD88" s="115">
        <v>1</v>
      </c>
      <c r="JE88" s="115">
        <v>1</v>
      </c>
      <c r="JF88" s="115">
        <v>1</v>
      </c>
      <c r="JG88" s="115">
        <v>1</v>
      </c>
      <c r="JH88" s="115">
        <v>1</v>
      </c>
      <c r="JI88" s="115">
        <v>1</v>
      </c>
      <c r="JJ88" s="115">
        <v>1</v>
      </c>
      <c r="JK88" s="115">
        <v>1</v>
      </c>
      <c r="JL88" s="115">
        <v>1</v>
      </c>
      <c r="JM88" s="115">
        <v>1</v>
      </c>
      <c r="JN88" s="115">
        <v>1</v>
      </c>
      <c r="JO88" s="115">
        <v>1</v>
      </c>
      <c r="JP88" s="115">
        <v>1</v>
      </c>
      <c r="JQ88" s="115">
        <v>1</v>
      </c>
      <c r="JR88" s="115">
        <v>1</v>
      </c>
      <c r="JS88" s="115">
        <v>1</v>
      </c>
      <c r="JT88" s="115">
        <v>1</v>
      </c>
      <c r="JU88" s="115">
        <v>1</v>
      </c>
      <c r="JV88" s="115">
        <v>1</v>
      </c>
      <c r="JW88" s="115">
        <v>1</v>
      </c>
      <c r="JX88" s="115">
        <v>1</v>
      </c>
      <c r="JY88" s="115">
        <v>1</v>
      </c>
      <c r="JZ88" s="115">
        <v>1</v>
      </c>
      <c r="KA88" s="115">
        <v>1</v>
      </c>
      <c r="KB88" s="115">
        <v>1</v>
      </c>
      <c r="KC88" s="115">
        <v>1</v>
      </c>
      <c r="KD88" s="115">
        <v>1</v>
      </c>
      <c r="KE88" s="115">
        <v>1</v>
      </c>
      <c r="KF88" s="115">
        <v>1</v>
      </c>
      <c r="KG88" s="115">
        <v>1</v>
      </c>
      <c r="KH88" s="115">
        <v>1</v>
      </c>
      <c r="KI88" s="115">
        <v>1</v>
      </c>
      <c r="KJ88" s="115">
        <v>1</v>
      </c>
      <c r="KK88" s="115">
        <v>1</v>
      </c>
      <c r="KL88" s="115">
        <v>1</v>
      </c>
      <c r="KM88" s="115">
        <v>1</v>
      </c>
      <c r="KN88" s="115">
        <v>1</v>
      </c>
      <c r="KO88" s="115">
        <v>1</v>
      </c>
      <c r="KP88" s="115">
        <v>1</v>
      </c>
      <c r="KQ88" s="115">
        <v>1</v>
      </c>
      <c r="KR88" s="115">
        <v>1</v>
      </c>
      <c r="KS88" s="115">
        <v>1</v>
      </c>
      <c r="KT88" s="115">
        <v>1</v>
      </c>
      <c r="KU88" s="115">
        <v>1</v>
      </c>
      <c r="KV88" s="115">
        <v>1</v>
      </c>
      <c r="KW88" s="115">
        <v>1</v>
      </c>
      <c r="KX88" s="115">
        <v>1</v>
      </c>
      <c r="KY88" s="115">
        <v>1</v>
      </c>
      <c r="KZ88" s="115">
        <v>1</v>
      </c>
      <c r="LA88" s="115">
        <v>1</v>
      </c>
      <c r="LB88" s="115">
        <v>1</v>
      </c>
      <c r="LC88" s="115">
        <v>1</v>
      </c>
      <c r="LD88" s="115">
        <v>1</v>
      </c>
      <c r="LE88" s="115">
        <v>1</v>
      </c>
      <c r="LF88" s="115">
        <v>1</v>
      </c>
      <c r="LG88" s="115">
        <v>1</v>
      </c>
      <c r="LH88" s="115">
        <v>1</v>
      </c>
      <c r="LI88" s="52"/>
      <c r="LJ88" s="52"/>
    </row>
    <row r="89" spans="1:322" s="60" customFormat="1" ht="10.199999999999999" x14ac:dyDescent="0.2">
      <c r="A89" s="52"/>
      <c r="B89" s="52"/>
      <c r="C89" s="52"/>
      <c r="D89" s="52"/>
      <c r="E89" s="101" t="s">
        <v>173</v>
      </c>
      <c r="F89" s="52"/>
      <c r="G89" s="52"/>
      <c r="H89" s="101"/>
      <c r="I89" s="52"/>
      <c r="J89" s="52"/>
      <c r="K89" s="56" t="s">
        <v>82</v>
      </c>
      <c r="L89" s="52"/>
      <c r="M89" s="59"/>
      <c r="N89" s="52"/>
      <c r="O89" s="62"/>
      <c r="P89" s="52"/>
      <c r="Q89" s="52"/>
      <c r="R89" s="102"/>
      <c r="S89" s="52"/>
      <c r="T89" s="12" t="s">
        <v>6</v>
      </c>
      <c r="U89" s="115">
        <v>1</v>
      </c>
      <c r="V89" s="115">
        <v>1</v>
      </c>
      <c r="W89" s="115">
        <v>1</v>
      </c>
      <c r="X89" s="115">
        <v>1</v>
      </c>
      <c r="Y89" s="115">
        <v>4</v>
      </c>
      <c r="Z89" s="115">
        <v>4</v>
      </c>
      <c r="AA89" s="115">
        <v>4</v>
      </c>
      <c r="AB89" s="115">
        <v>4</v>
      </c>
      <c r="AC89" s="115">
        <v>4</v>
      </c>
      <c r="AD89" s="115">
        <v>4</v>
      </c>
      <c r="AE89" s="115">
        <v>4</v>
      </c>
      <c r="AF89" s="115">
        <v>4</v>
      </c>
      <c r="AG89" s="115">
        <v>4</v>
      </c>
      <c r="AH89" s="115">
        <v>4</v>
      </c>
      <c r="AI89" s="115">
        <v>4</v>
      </c>
      <c r="AJ89" s="115">
        <v>4</v>
      </c>
      <c r="AK89" s="115">
        <v>4</v>
      </c>
      <c r="AL89" s="115">
        <v>4</v>
      </c>
      <c r="AM89" s="115">
        <v>4</v>
      </c>
      <c r="AN89" s="115">
        <v>4</v>
      </c>
      <c r="AO89" s="115">
        <v>4</v>
      </c>
      <c r="AP89" s="115">
        <v>4</v>
      </c>
      <c r="AQ89" s="115">
        <v>4</v>
      </c>
      <c r="AR89" s="115">
        <v>4</v>
      </c>
      <c r="AS89" s="115">
        <v>4</v>
      </c>
      <c r="AT89" s="115">
        <v>4</v>
      </c>
      <c r="AU89" s="115">
        <v>4</v>
      </c>
      <c r="AV89" s="115">
        <v>4</v>
      </c>
      <c r="AW89" s="115">
        <v>4</v>
      </c>
      <c r="AX89" s="115">
        <v>4</v>
      </c>
      <c r="AY89" s="115">
        <v>4</v>
      </c>
      <c r="AZ89" s="115">
        <v>4</v>
      </c>
      <c r="BA89" s="115">
        <v>4</v>
      </c>
      <c r="BB89" s="115">
        <v>4</v>
      </c>
      <c r="BC89" s="115">
        <v>4</v>
      </c>
      <c r="BD89" s="115">
        <v>4</v>
      </c>
      <c r="BE89" s="115">
        <v>4</v>
      </c>
      <c r="BF89" s="115">
        <v>4</v>
      </c>
      <c r="BG89" s="115">
        <v>4</v>
      </c>
      <c r="BH89" s="115">
        <v>4</v>
      </c>
      <c r="BI89" s="115">
        <v>4</v>
      </c>
      <c r="BJ89" s="115">
        <v>4</v>
      </c>
      <c r="BK89" s="115">
        <v>4</v>
      </c>
      <c r="BL89" s="115">
        <v>4</v>
      </c>
      <c r="BM89" s="115">
        <v>4</v>
      </c>
      <c r="BN89" s="115">
        <v>4</v>
      </c>
      <c r="BO89" s="115">
        <v>4</v>
      </c>
      <c r="BP89" s="115">
        <v>4</v>
      </c>
      <c r="BQ89" s="115">
        <v>4</v>
      </c>
      <c r="BR89" s="115">
        <v>4</v>
      </c>
      <c r="BS89" s="115">
        <v>4</v>
      </c>
      <c r="BT89" s="115">
        <v>4</v>
      </c>
      <c r="BU89" s="115">
        <v>4</v>
      </c>
      <c r="BV89" s="115">
        <v>4</v>
      </c>
      <c r="BW89" s="115">
        <v>4</v>
      </c>
      <c r="BX89" s="115">
        <v>4</v>
      </c>
      <c r="BY89" s="115">
        <v>4</v>
      </c>
      <c r="BZ89" s="115">
        <v>4</v>
      </c>
      <c r="CA89" s="115">
        <v>4</v>
      </c>
      <c r="CB89" s="115">
        <v>4</v>
      </c>
      <c r="CC89" s="115">
        <v>4</v>
      </c>
      <c r="CD89" s="115">
        <v>4</v>
      </c>
      <c r="CE89" s="115">
        <v>4</v>
      </c>
      <c r="CF89" s="115">
        <v>4</v>
      </c>
      <c r="CG89" s="115">
        <v>4</v>
      </c>
      <c r="CH89" s="115">
        <v>4</v>
      </c>
      <c r="CI89" s="115">
        <v>4</v>
      </c>
      <c r="CJ89" s="115">
        <v>4</v>
      </c>
      <c r="CK89" s="115">
        <v>4</v>
      </c>
      <c r="CL89" s="115">
        <v>4</v>
      </c>
      <c r="CM89" s="115">
        <v>4</v>
      </c>
      <c r="CN89" s="115">
        <v>4</v>
      </c>
      <c r="CO89" s="115">
        <v>4</v>
      </c>
      <c r="CP89" s="115">
        <v>4</v>
      </c>
      <c r="CQ89" s="115">
        <v>4</v>
      </c>
      <c r="CR89" s="115">
        <v>4</v>
      </c>
      <c r="CS89" s="115">
        <v>4</v>
      </c>
      <c r="CT89" s="115">
        <v>4</v>
      </c>
      <c r="CU89" s="115">
        <v>4</v>
      </c>
      <c r="CV89" s="115">
        <v>4</v>
      </c>
      <c r="CW89" s="115">
        <v>4</v>
      </c>
      <c r="CX89" s="115">
        <v>4</v>
      </c>
      <c r="CY89" s="115">
        <v>4</v>
      </c>
      <c r="CZ89" s="115">
        <v>4</v>
      </c>
      <c r="DA89" s="115">
        <v>4</v>
      </c>
      <c r="DB89" s="115">
        <v>4</v>
      </c>
      <c r="DC89" s="115">
        <v>4</v>
      </c>
      <c r="DD89" s="115">
        <v>4</v>
      </c>
      <c r="DE89" s="115">
        <v>4</v>
      </c>
      <c r="DF89" s="115">
        <v>4</v>
      </c>
      <c r="DG89" s="115">
        <v>4</v>
      </c>
      <c r="DH89" s="115">
        <v>4</v>
      </c>
      <c r="DI89" s="115">
        <v>4</v>
      </c>
      <c r="DJ89" s="115">
        <v>4</v>
      </c>
      <c r="DK89" s="115">
        <v>4</v>
      </c>
      <c r="DL89" s="115">
        <v>4</v>
      </c>
      <c r="DM89" s="115">
        <v>4</v>
      </c>
      <c r="DN89" s="115">
        <v>4</v>
      </c>
      <c r="DO89" s="115">
        <v>4</v>
      </c>
      <c r="DP89" s="115">
        <v>4</v>
      </c>
      <c r="DQ89" s="115">
        <v>4</v>
      </c>
      <c r="DR89" s="115">
        <v>4</v>
      </c>
      <c r="DS89" s="115">
        <v>4</v>
      </c>
      <c r="DT89" s="115">
        <v>4</v>
      </c>
      <c r="DU89" s="115">
        <v>4</v>
      </c>
      <c r="DV89" s="115">
        <v>4</v>
      </c>
      <c r="DW89" s="115">
        <v>4</v>
      </c>
      <c r="DX89" s="115">
        <v>4</v>
      </c>
      <c r="DY89" s="115">
        <v>4</v>
      </c>
      <c r="DZ89" s="115">
        <v>4</v>
      </c>
      <c r="EA89" s="115">
        <v>4</v>
      </c>
      <c r="EB89" s="115">
        <v>4</v>
      </c>
      <c r="EC89" s="115">
        <v>4</v>
      </c>
      <c r="ED89" s="115">
        <v>4</v>
      </c>
      <c r="EE89" s="115">
        <v>4</v>
      </c>
      <c r="EF89" s="115">
        <v>4</v>
      </c>
      <c r="EG89" s="115">
        <v>4</v>
      </c>
      <c r="EH89" s="115">
        <v>4</v>
      </c>
      <c r="EI89" s="115">
        <v>4</v>
      </c>
      <c r="EJ89" s="115">
        <v>4</v>
      </c>
      <c r="EK89" s="115">
        <v>4</v>
      </c>
      <c r="EL89" s="115">
        <v>4</v>
      </c>
      <c r="EM89" s="115">
        <v>4</v>
      </c>
      <c r="EN89" s="115">
        <v>4</v>
      </c>
      <c r="EO89" s="115">
        <v>4</v>
      </c>
      <c r="EP89" s="115">
        <v>4</v>
      </c>
      <c r="EQ89" s="115">
        <v>4</v>
      </c>
      <c r="ER89" s="115">
        <v>4</v>
      </c>
      <c r="ES89" s="115">
        <v>4</v>
      </c>
      <c r="ET89" s="115">
        <v>4</v>
      </c>
      <c r="EU89" s="115">
        <v>4</v>
      </c>
      <c r="EV89" s="115">
        <v>4</v>
      </c>
      <c r="EW89" s="115">
        <v>4</v>
      </c>
      <c r="EX89" s="115">
        <v>4</v>
      </c>
      <c r="EY89" s="115">
        <v>4</v>
      </c>
      <c r="EZ89" s="115">
        <v>4</v>
      </c>
      <c r="FA89" s="115">
        <v>4</v>
      </c>
      <c r="FB89" s="115">
        <v>4</v>
      </c>
      <c r="FC89" s="115">
        <v>4</v>
      </c>
      <c r="FD89" s="115">
        <v>4</v>
      </c>
      <c r="FE89" s="115">
        <v>4</v>
      </c>
      <c r="FF89" s="115">
        <v>4</v>
      </c>
      <c r="FG89" s="115">
        <v>4</v>
      </c>
      <c r="FH89" s="115">
        <v>4</v>
      </c>
      <c r="FI89" s="115">
        <v>4</v>
      </c>
      <c r="FJ89" s="115">
        <v>4</v>
      </c>
      <c r="FK89" s="115">
        <v>4</v>
      </c>
      <c r="FL89" s="115">
        <v>4</v>
      </c>
      <c r="FM89" s="115">
        <v>4</v>
      </c>
      <c r="FN89" s="115">
        <v>4</v>
      </c>
      <c r="FO89" s="115">
        <v>4</v>
      </c>
      <c r="FP89" s="115">
        <v>4</v>
      </c>
      <c r="FQ89" s="115">
        <v>4</v>
      </c>
      <c r="FR89" s="115">
        <v>4</v>
      </c>
      <c r="FS89" s="115">
        <v>4</v>
      </c>
      <c r="FT89" s="115">
        <v>4</v>
      </c>
      <c r="FU89" s="115">
        <v>4</v>
      </c>
      <c r="FV89" s="115">
        <v>4</v>
      </c>
      <c r="FW89" s="115">
        <v>4</v>
      </c>
      <c r="FX89" s="115">
        <v>4</v>
      </c>
      <c r="FY89" s="115">
        <v>4</v>
      </c>
      <c r="FZ89" s="115">
        <v>4</v>
      </c>
      <c r="GA89" s="115">
        <v>4</v>
      </c>
      <c r="GB89" s="115">
        <v>4</v>
      </c>
      <c r="GC89" s="115">
        <v>4</v>
      </c>
      <c r="GD89" s="115">
        <v>4</v>
      </c>
      <c r="GE89" s="115">
        <v>4</v>
      </c>
      <c r="GF89" s="115">
        <v>4</v>
      </c>
      <c r="GG89" s="115">
        <v>4</v>
      </c>
      <c r="GH89" s="115">
        <v>4</v>
      </c>
      <c r="GI89" s="115">
        <v>4</v>
      </c>
      <c r="GJ89" s="115">
        <v>4</v>
      </c>
      <c r="GK89" s="115">
        <v>4</v>
      </c>
      <c r="GL89" s="115">
        <v>4</v>
      </c>
      <c r="GM89" s="115">
        <v>4</v>
      </c>
      <c r="GN89" s="115">
        <v>4</v>
      </c>
      <c r="GO89" s="115">
        <v>4</v>
      </c>
      <c r="GP89" s="115">
        <v>4</v>
      </c>
      <c r="GQ89" s="115">
        <v>4</v>
      </c>
      <c r="GR89" s="115">
        <v>4</v>
      </c>
      <c r="GS89" s="115">
        <v>4</v>
      </c>
      <c r="GT89" s="115">
        <v>4</v>
      </c>
      <c r="GU89" s="115">
        <v>4</v>
      </c>
      <c r="GV89" s="115">
        <v>4</v>
      </c>
      <c r="GW89" s="115">
        <v>4</v>
      </c>
      <c r="GX89" s="115">
        <v>4</v>
      </c>
      <c r="GY89" s="115">
        <v>4</v>
      </c>
      <c r="GZ89" s="115">
        <v>4</v>
      </c>
      <c r="HA89" s="115">
        <v>4</v>
      </c>
      <c r="HB89" s="115">
        <v>4</v>
      </c>
      <c r="HC89" s="115">
        <v>4</v>
      </c>
      <c r="HD89" s="115">
        <v>4</v>
      </c>
      <c r="HE89" s="115">
        <v>4</v>
      </c>
      <c r="HF89" s="115">
        <v>4</v>
      </c>
      <c r="HG89" s="115">
        <v>4</v>
      </c>
      <c r="HH89" s="115">
        <v>4</v>
      </c>
      <c r="HI89" s="115">
        <v>4</v>
      </c>
      <c r="HJ89" s="115">
        <v>4</v>
      </c>
      <c r="HK89" s="115">
        <v>4</v>
      </c>
      <c r="HL89" s="115">
        <v>4</v>
      </c>
      <c r="HM89" s="115">
        <v>4</v>
      </c>
      <c r="HN89" s="115">
        <v>4</v>
      </c>
      <c r="HO89" s="115">
        <v>4</v>
      </c>
      <c r="HP89" s="115">
        <v>4</v>
      </c>
      <c r="HQ89" s="115">
        <v>4</v>
      </c>
      <c r="HR89" s="115">
        <v>4</v>
      </c>
      <c r="HS89" s="115">
        <v>4</v>
      </c>
      <c r="HT89" s="115">
        <v>4</v>
      </c>
      <c r="HU89" s="115">
        <v>4</v>
      </c>
      <c r="HV89" s="115">
        <v>4</v>
      </c>
      <c r="HW89" s="115">
        <v>4</v>
      </c>
      <c r="HX89" s="115">
        <v>4</v>
      </c>
      <c r="HY89" s="115">
        <v>4</v>
      </c>
      <c r="HZ89" s="115">
        <v>4</v>
      </c>
      <c r="IA89" s="115">
        <v>4</v>
      </c>
      <c r="IB89" s="115">
        <v>4</v>
      </c>
      <c r="IC89" s="115">
        <v>4</v>
      </c>
      <c r="ID89" s="115">
        <v>4</v>
      </c>
      <c r="IE89" s="115">
        <v>4</v>
      </c>
      <c r="IF89" s="115">
        <v>4</v>
      </c>
      <c r="IG89" s="115">
        <v>4</v>
      </c>
      <c r="IH89" s="115">
        <v>4</v>
      </c>
      <c r="II89" s="115">
        <v>4</v>
      </c>
      <c r="IJ89" s="115">
        <v>4</v>
      </c>
      <c r="IK89" s="115">
        <v>4</v>
      </c>
      <c r="IL89" s="115">
        <v>4</v>
      </c>
      <c r="IM89" s="115">
        <v>4</v>
      </c>
      <c r="IN89" s="115">
        <v>4</v>
      </c>
      <c r="IO89" s="115">
        <v>4</v>
      </c>
      <c r="IP89" s="115">
        <v>4</v>
      </c>
      <c r="IQ89" s="115">
        <v>4</v>
      </c>
      <c r="IR89" s="115">
        <v>4</v>
      </c>
      <c r="IS89" s="115">
        <v>4</v>
      </c>
      <c r="IT89" s="115">
        <v>4</v>
      </c>
      <c r="IU89" s="115">
        <v>4</v>
      </c>
      <c r="IV89" s="115">
        <v>4</v>
      </c>
      <c r="IW89" s="115">
        <v>4</v>
      </c>
      <c r="IX89" s="115">
        <v>4</v>
      </c>
      <c r="IY89" s="115">
        <v>4</v>
      </c>
      <c r="IZ89" s="115">
        <v>4</v>
      </c>
      <c r="JA89" s="115">
        <v>4</v>
      </c>
      <c r="JB89" s="115">
        <v>4</v>
      </c>
      <c r="JC89" s="115">
        <v>4</v>
      </c>
      <c r="JD89" s="115">
        <v>4</v>
      </c>
      <c r="JE89" s="115">
        <v>4</v>
      </c>
      <c r="JF89" s="115">
        <v>4</v>
      </c>
      <c r="JG89" s="115">
        <v>4</v>
      </c>
      <c r="JH89" s="115">
        <v>4</v>
      </c>
      <c r="JI89" s="115">
        <v>4</v>
      </c>
      <c r="JJ89" s="115">
        <v>4</v>
      </c>
      <c r="JK89" s="115">
        <v>4</v>
      </c>
      <c r="JL89" s="115">
        <v>4</v>
      </c>
      <c r="JM89" s="115">
        <v>4</v>
      </c>
      <c r="JN89" s="115">
        <v>4</v>
      </c>
      <c r="JO89" s="115">
        <v>4</v>
      </c>
      <c r="JP89" s="115">
        <v>4</v>
      </c>
      <c r="JQ89" s="115">
        <v>4</v>
      </c>
      <c r="JR89" s="115">
        <v>4</v>
      </c>
      <c r="JS89" s="115">
        <v>4</v>
      </c>
      <c r="JT89" s="115">
        <v>4</v>
      </c>
      <c r="JU89" s="115">
        <v>4</v>
      </c>
      <c r="JV89" s="115">
        <v>4</v>
      </c>
      <c r="JW89" s="115">
        <v>4</v>
      </c>
      <c r="JX89" s="115">
        <v>4</v>
      </c>
      <c r="JY89" s="115">
        <v>4</v>
      </c>
      <c r="JZ89" s="115">
        <v>4</v>
      </c>
      <c r="KA89" s="115">
        <v>4</v>
      </c>
      <c r="KB89" s="115">
        <v>4</v>
      </c>
      <c r="KC89" s="115">
        <v>4</v>
      </c>
      <c r="KD89" s="115">
        <v>4</v>
      </c>
      <c r="KE89" s="115">
        <v>4</v>
      </c>
      <c r="KF89" s="115">
        <v>4</v>
      </c>
      <c r="KG89" s="115">
        <v>4</v>
      </c>
      <c r="KH89" s="115">
        <v>4</v>
      </c>
      <c r="KI89" s="115">
        <v>4</v>
      </c>
      <c r="KJ89" s="115">
        <v>4</v>
      </c>
      <c r="KK89" s="115">
        <v>4</v>
      </c>
      <c r="KL89" s="115">
        <v>4</v>
      </c>
      <c r="KM89" s="115">
        <v>4</v>
      </c>
      <c r="KN89" s="115">
        <v>4</v>
      </c>
      <c r="KO89" s="115">
        <v>4</v>
      </c>
      <c r="KP89" s="115">
        <v>4</v>
      </c>
      <c r="KQ89" s="115">
        <v>4</v>
      </c>
      <c r="KR89" s="115">
        <v>4</v>
      </c>
      <c r="KS89" s="115">
        <v>4</v>
      </c>
      <c r="KT89" s="115">
        <v>4</v>
      </c>
      <c r="KU89" s="115">
        <v>4</v>
      </c>
      <c r="KV89" s="115">
        <v>4</v>
      </c>
      <c r="KW89" s="115">
        <v>4</v>
      </c>
      <c r="KX89" s="115">
        <v>4</v>
      </c>
      <c r="KY89" s="115">
        <v>4</v>
      </c>
      <c r="KZ89" s="115">
        <v>4</v>
      </c>
      <c r="LA89" s="115">
        <v>4</v>
      </c>
      <c r="LB89" s="115">
        <v>4</v>
      </c>
      <c r="LC89" s="115">
        <v>4</v>
      </c>
      <c r="LD89" s="115">
        <v>4</v>
      </c>
      <c r="LE89" s="115">
        <v>4</v>
      </c>
      <c r="LF89" s="115">
        <v>4</v>
      </c>
      <c r="LG89" s="115">
        <v>4</v>
      </c>
      <c r="LH89" s="115">
        <v>4</v>
      </c>
      <c r="LI89" s="52"/>
      <c r="LJ89" s="52"/>
    </row>
    <row r="90" spans="1:322" s="3" customFormat="1" ht="10.199999999999999" x14ac:dyDescent="0.2">
      <c r="A90" s="5"/>
      <c r="B90" s="5"/>
      <c r="C90" s="5"/>
      <c r="D90" s="5"/>
      <c r="E90" s="145" t="s">
        <v>174</v>
      </c>
      <c r="F90" s="5"/>
      <c r="G90" s="5"/>
      <c r="H90" s="145"/>
      <c r="I90" s="5"/>
      <c r="J90" s="5"/>
      <c r="K90" s="50" t="s">
        <v>82</v>
      </c>
      <c r="L90" s="5"/>
      <c r="M90" s="12"/>
      <c r="N90" s="5"/>
      <c r="O90" s="19"/>
      <c r="P90" s="5"/>
      <c r="Q90" s="5"/>
      <c r="R90" s="69"/>
      <c r="S90" s="5"/>
      <c r="T90" s="5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5"/>
      <c r="LJ90" s="5"/>
    </row>
    <row r="91" spans="1:322" s="60" customFormat="1" ht="10.199999999999999" x14ac:dyDescent="0.2">
      <c r="A91" s="52"/>
      <c r="B91" s="52"/>
      <c r="C91" s="52"/>
      <c r="D91" s="52"/>
      <c r="E91" s="101" t="s">
        <v>175</v>
      </c>
      <c r="F91" s="52"/>
      <c r="G91" s="52"/>
      <c r="H91" s="101"/>
      <c r="I91" s="52"/>
      <c r="J91" s="52"/>
      <c r="K91" s="56" t="s">
        <v>82</v>
      </c>
      <c r="L91" s="52"/>
      <c r="M91" s="59"/>
      <c r="N91" s="52"/>
      <c r="O91" s="62"/>
      <c r="P91" s="52"/>
      <c r="Q91" s="52"/>
      <c r="R91" s="102"/>
      <c r="S91" s="52"/>
      <c r="T91" s="12" t="s">
        <v>6</v>
      </c>
      <c r="U91" s="115">
        <v>1</v>
      </c>
      <c r="V91" s="115">
        <v>1</v>
      </c>
      <c r="W91" s="115">
        <v>1</v>
      </c>
      <c r="X91" s="115">
        <v>1</v>
      </c>
      <c r="Y91" s="115">
        <v>1</v>
      </c>
      <c r="Z91" s="115">
        <v>1</v>
      </c>
      <c r="AA91" s="115">
        <v>1</v>
      </c>
      <c r="AB91" s="115">
        <v>1</v>
      </c>
      <c r="AC91" s="115">
        <v>1</v>
      </c>
      <c r="AD91" s="115">
        <v>1</v>
      </c>
      <c r="AE91" s="115">
        <v>1</v>
      </c>
      <c r="AF91" s="115">
        <v>1</v>
      </c>
      <c r="AG91" s="115">
        <v>1</v>
      </c>
      <c r="AH91" s="115">
        <v>1</v>
      </c>
      <c r="AI91" s="115">
        <v>1</v>
      </c>
      <c r="AJ91" s="115">
        <v>1</v>
      </c>
      <c r="AK91" s="115">
        <v>1</v>
      </c>
      <c r="AL91" s="115">
        <v>1</v>
      </c>
      <c r="AM91" s="115">
        <v>1</v>
      </c>
      <c r="AN91" s="115">
        <v>1</v>
      </c>
      <c r="AO91" s="115">
        <v>1</v>
      </c>
      <c r="AP91" s="115">
        <v>1</v>
      </c>
      <c r="AQ91" s="115">
        <v>1</v>
      </c>
      <c r="AR91" s="115">
        <v>1</v>
      </c>
      <c r="AS91" s="115">
        <v>1</v>
      </c>
      <c r="AT91" s="115">
        <v>1</v>
      </c>
      <c r="AU91" s="115">
        <v>1</v>
      </c>
      <c r="AV91" s="115">
        <v>1</v>
      </c>
      <c r="AW91" s="115">
        <v>1</v>
      </c>
      <c r="AX91" s="115">
        <v>1</v>
      </c>
      <c r="AY91" s="115">
        <v>1</v>
      </c>
      <c r="AZ91" s="115">
        <v>1</v>
      </c>
      <c r="BA91" s="115">
        <v>1</v>
      </c>
      <c r="BB91" s="115">
        <v>1</v>
      </c>
      <c r="BC91" s="115">
        <v>1</v>
      </c>
      <c r="BD91" s="115">
        <v>1</v>
      </c>
      <c r="BE91" s="115">
        <v>1</v>
      </c>
      <c r="BF91" s="115">
        <v>1</v>
      </c>
      <c r="BG91" s="115">
        <v>1</v>
      </c>
      <c r="BH91" s="115">
        <v>1</v>
      </c>
      <c r="BI91" s="115">
        <v>1</v>
      </c>
      <c r="BJ91" s="115">
        <v>1</v>
      </c>
      <c r="BK91" s="115">
        <v>1</v>
      </c>
      <c r="BL91" s="115">
        <v>1</v>
      </c>
      <c r="BM91" s="115">
        <v>1</v>
      </c>
      <c r="BN91" s="115">
        <v>1</v>
      </c>
      <c r="BO91" s="115">
        <v>1</v>
      </c>
      <c r="BP91" s="115">
        <v>1</v>
      </c>
      <c r="BQ91" s="115">
        <v>1</v>
      </c>
      <c r="BR91" s="115">
        <v>1</v>
      </c>
      <c r="BS91" s="115">
        <v>1</v>
      </c>
      <c r="BT91" s="115">
        <v>1</v>
      </c>
      <c r="BU91" s="115">
        <v>1</v>
      </c>
      <c r="BV91" s="115">
        <v>1</v>
      </c>
      <c r="BW91" s="115">
        <v>1</v>
      </c>
      <c r="BX91" s="115">
        <v>1</v>
      </c>
      <c r="BY91" s="115">
        <v>1</v>
      </c>
      <c r="BZ91" s="115">
        <v>1</v>
      </c>
      <c r="CA91" s="115">
        <v>1</v>
      </c>
      <c r="CB91" s="115">
        <v>1</v>
      </c>
      <c r="CC91" s="115">
        <v>1</v>
      </c>
      <c r="CD91" s="115">
        <v>1</v>
      </c>
      <c r="CE91" s="115">
        <v>1</v>
      </c>
      <c r="CF91" s="115">
        <v>1</v>
      </c>
      <c r="CG91" s="115">
        <v>1</v>
      </c>
      <c r="CH91" s="115">
        <v>1</v>
      </c>
      <c r="CI91" s="115">
        <v>1</v>
      </c>
      <c r="CJ91" s="115">
        <v>1</v>
      </c>
      <c r="CK91" s="115">
        <v>1</v>
      </c>
      <c r="CL91" s="115">
        <v>1</v>
      </c>
      <c r="CM91" s="115">
        <v>1</v>
      </c>
      <c r="CN91" s="115">
        <v>1</v>
      </c>
      <c r="CO91" s="115">
        <v>1</v>
      </c>
      <c r="CP91" s="115">
        <v>1</v>
      </c>
      <c r="CQ91" s="115">
        <v>1</v>
      </c>
      <c r="CR91" s="115">
        <v>1</v>
      </c>
      <c r="CS91" s="115">
        <v>1</v>
      </c>
      <c r="CT91" s="115">
        <v>1</v>
      </c>
      <c r="CU91" s="115">
        <v>1</v>
      </c>
      <c r="CV91" s="115">
        <v>1</v>
      </c>
      <c r="CW91" s="115">
        <v>1</v>
      </c>
      <c r="CX91" s="115">
        <v>1</v>
      </c>
      <c r="CY91" s="115">
        <v>1</v>
      </c>
      <c r="CZ91" s="115">
        <v>1</v>
      </c>
      <c r="DA91" s="115">
        <v>1</v>
      </c>
      <c r="DB91" s="115">
        <v>1</v>
      </c>
      <c r="DC91" s="115">
        <v>1</v>
      </c>
      <c r="DD91" s="115">
        <v>1</v>
      </c>
      <c r="DE91" s="115">
        <v>1</v>
      </c>
      <c r="DF91" s="115">
        <v>1</v>
      </c>
      <c r="DG91" s="115">
        <v>1</v>
      </c>
      <c r="DH91" s="115">
        <v>1</v>
      </c>
      <c r="DI91" s="115">
        <v>1</v>
      </c>
      <c r="DJ91" s="115">
        <v>1</v>
      </c>
      <c r="DK91" s="115">
        <v>1</v>
      </c>
      <c r="DL91" s="115">
        <v>1</v>
      </c>
      <c r="DM91" s="115">
        <v>1</v>
      </c>
      <c r="DN91" s="115">
        <v>1</v>
      </c>
      <c r="DO91" s="115">
        <v>1</v>
      </c>
      <c r="DP91" s="115">
        <v>1</v>
      </c>
      <c r="DQ91" s="115">
        <v>1</v>
      </c>
      <c r="DR91" s="115">
        <v>1</v>
      </c>
      <c r="DS91" s="115">
        <v>1</v>
      </c>
      <c r="DT91" s="115">
        <v>1</v>
      </c>
      <c r="DU91" s="115">
        <v>1</v>
      </c>
      <c r="DV91" s="115">
        <v>1</v>
      </c>
      <c r="DW91" s="115">
        <v>1</v>
      </c>
      <c r="DX91" s="115">
        <v>1</v>
      </c>
      <c r="DY91" s="115">
        <v>1</v>
      </c>
      <c r="DZ91" s="115">
        <v>1</v>
      </c>
      <c r="EA91" s="115">
        <v>1</v>
      </c>
      <c r="EB91" s="115">
        <v>1</v>
      </c>
      <c r="EC91" s="115">
        <v>1</v>
      </c>
      <c r="ED91" s="115">
        <v>1</v>
      </c>
      <c r="EE91" s="115">
        <v>1</v>
      </c>
      <c r="EF91" s="115">
        <v>1</v>
      </c>
      <c r="EG91" s="115">
        <v>1</v>
      </c>
      <c r="EH91" s="115">
        <v>1</v>
      </c>
      <c r="EI91" s="115">
        <v>1</v>
      </c>
      <c r="EJ91" s="115">
        <v>1</v>
      </c>
      <c r="EK91" s="115">
        <v>1</v>
      </c>
      <c r="EL91" s="115">
        <v>1</v>
      </c>
      <c r="EM91" s="115">
        <v>1</v>
      </c>
      <c r="EN91" s="115">
        <v>1</v>
      </c>
      <c r="EO91" s="115">
        <v>1</v>
      </c>
      <c r="EP91" s="115">
        <v>1</v>
      </c>
      <c r="EQ91" s="115">
        <v>1</v>
      </c>
      <c r="ER91" s="115">
        <v>1</v>
      </c>
      <c r="ES91" s="115">
        <v>1</v>
      </c>
      <c r="ET91" s="115">
        <v>1</v>
      </c>
      <c r="EU91" s="115">
        <v>1</v>
      </c>
      <c r="EV91" s="115">
        <v>1</v>
      </c>
      <c r="EW91" s="115">
        <v>1</v>
      </c>
      <c r="EX91" s="115">
        <v>1</v>
      </c>
      <c r="EY91" s="115">
        <v>1</v>
      </c>
      <c r="EZ91" s="115">
        <v>1</v>
      </c>
      <c r="FA91" s="115">
        <v>1</v>
      </c>
      <c r="FB91" s="115">
        <v>1</v>
      </c>
      <c r="FC91" s="115">
        <v>1</v>
      </c>
      <c r="FD91" s="115">
        <v>1</v>
      </c>
      <c r="FE91" s="115">
        <v>1</v>
      </c>
      <c r="FF91" s="115">
        <v>1</v>
      </c>
      <c r="FG91" s="115">
        <v>1</v>
      </c>
      <c r="FH91" s="115">
        <v>1</v>
      </c>
      <c r="FI91" s="115">
        <v>1</v>
      </c>
      <c r="FJ91" s="115">
        <v>1</v>
      </c>
      <c r="FK91" s="115">
        <v>1</v>
      </c>
      <c r="FL91" s="115">
        <v>1</v>
      </c>
      <c r="FM91" s="115">
        <v>1</v>
      </c>
      <c r="FN91" s="115">
        <v>1</v>
      </c>
      <c r="FO91" s="115">
        <v>1</v>
      </c>
      <c r="FP91" s="115">
        <v>1</v>
      </c>
      <c r="FQ91" s="115">
        <v>1</v>
      </c>
      <c r="FR91" s="115">
        <v>1</v>
      </c>
      <c r="FS91" s="115">
        <v>1</v>
      </c>
      <c r="FT91" s="115">
        <v>1</v>
      </c>
      <c r="FU91" s="115">
        <v>1</v>
      </c>
      <c r="FV91" s="115">
        <v>1</v>
      </c>
      <c r="FW91" s="115">
        <v>1</v>
      </c>
      <c r="FX91" s="115">
        <v>1</v>
      </c>
      <c r="FY91" s="115">
        <v>1</v>
      </c>
      <c r="FZ91" s="115">
        <v>1</v>
      </c>
      <c r="GA91" s="115">
        <v>1</v>
      </c>
      <c r="GB91" s="115">
        <v>1</v>
      </c>
      <c r="GC91" s="115">
        <v>1</v>
      </c>
      <c r="GD91" s="115">
        <v>1</v>
      </c>
      <c r="GE91" s="115">
        <v>1</v>
      </c>
      <c r="GF91" s="115">
        <v>1</v>
      </c>
      <c r="GG91" s="115">
        <v>1</v>
      </c>
      <c r="GH91" s="115">
        <v>1</v>
      </c>
      <c r="GI91" s="115">
        <v>1</v>
      </c>
      <c r="GJ91" s="115">
        <v>1</v>
      </c>
      <c r="GK91" s="115">
        <v>1</v>
      </c>
      <c r="GL91" s="115">
        <v>1</v>
      </c>
      <c r="GM91" s="115">
        <v>1</v>
      </c>
      <c r="GN91" s="115">
        <v>1</v>
      </c>
      <c r="GO91" s="115">
        <v>1</v>
      </c>
      <c r="GP91" s="115">
        <v>1</v>
      </c>
      <c r="GQ91" s="115">
        <v>1</v>
      </c>
      <c r="GR91" s="115">
        <v>1</v>
      </c>
      <c r="GS91" s="115">
        <v>1</v>
      </c>
      <c r="GT91" s="115">
        <v>1</v>
      </c>
      <c r="GU91" s="115">
        <v>1</v>
      </c>
      <c r="GV91" s="115">
        <v>1</v>
      </c>
      <c r="GW91" s="115">
        <v>1</v>
      </c>
      <c r="GX91" s="115">
        <v>1</v>
      </c>
      <c r="GY91" s="115">
        <v>1</v>
      </c>
      <c r="GZ91" s="115">
        <v>1</v>
      </c>
      <c r="HA91" s="115">
        <v>1</v>
      </c>
      <c r="HB91" s="115">
        <v>1</v>
      </c>
      <c r="HC91" s="115">
        <v>1</v>
      </c>
      <c r="HD91" s="115">
        <v>1</v>
      </c>
      <c r="HE91" s="115">
        <v>1</v>
      </c>
      <c r="HF91" s="115">
        <v>1</v>
      </c>
      <c r="HG91" s="115">
        <v>1</v>
      </c>
      <c r="HH91" s="115">
        <v>1</v>
      </c>
      <c r="HI91" s="115">
        <v>1</v>
      </c>
      <c r="HJ91" s="115">
        <v>1</v>
      </c>
      <c r="HK91" s="115">
        <v>1</v>
      </c>
      <c r="HL91" s="115">
        <v>1</v>
      </c>
      <c r="HM91" s="115">
        <v>1</v>
      </c>
      <c r="HN91" s="115">
        <v>1</v>
      </c>
      <c r="HO91" s="115">
        <v>1</v>
      </c>
      <c r="HP91" s="115">
        <v>1</v>
      </c>
      <c r="HQ91" s="115">
        <v>1</v>
      </c>
      <c r="HR91" s="115">
        <v>1</v>
      </c>
      <c r="HS91" s="115">
        <v>1</v>
      </c>
      <c r="HT91" s="115">
        <v>1</v>
      </c>
      <c r="HU91" s="115">
        <v>1</v>
      </c>
      <c r="HV91" s="115">
        <v>1</v>
      </c>
      <c r="HW91" s="115">
        <v>1</v>
      </c>
      <c r="HX91" s="115">
        <v>1</v>
      </c>
      <c r="HY91" s="115">
        <v>1</v>
      </c>
      <c r="HZ91" s="115">
        <v>1</v>
      </c>
      <c r="IA91" s="115">
        <v>1</v>
      </c>
      <c r="IB91" s="115">
        <v>1</v>
      </c>
      <c r="IC91" s="115">
        <v>1</v>
      </c>
      <c r="ID91" s="115">
        <v>1</v>
      </c>
      <c r="IE91" s="115">
        <v>1</v>
      </c>
      <c r="IF91" s="115">
        <v>1</v>
      </c>
      <c r="IG91" s="115">
        <v>1</v>
      </c>
      <c r="IH91" s="115">
        <v>1</v>
      </c>
      <c r="II91" s="115">
        <v>1</v>
      </c>
      <c r="IJ91" s="115">
        <v>1</v>
      </c>
      <c r="IK91" s="115">
        <v>1</v>
      </c>
      <c r="IL91" s="115">
        <v>1</v>
      </c>
      <c r="IM91" s="115">
        <v>1</v>
      </c>
      <c r="IN91" s="115">
        <v>1</v>
      </c>
      <c r="IO91" s="115">
        <v>1</v>
      </c>
      <c r="IP91" s="115">
        <v>1</v>
      </c>
      <c r="IQ91" s="115">
        <v>1</v>
      </c>
      <c r="IR91" s="115">
        <v>1</v>
      </c>
      <c r="IS91" s="115">
        <v>1</v>
      </c>
      <c r="IT91" s="115">
        <v>1</v>
      </c>
      <c r="IU91" s="115">
        <v>1</v>
      </c>
      <c r="IV91" s="115">
        <v>1</v>
      </c>
      <c r="IW91" s="115">
        <v>1</v>
      </c>
      <c r="IX91" s="115">
        <v>1</v>
      </c>
      <c r="IY91" s="115">
        <v>1</v>
      </c>
      <c r="IZ91" s="115">
        <v>1</v>
      </c>
      <c r="JA91" s="115">
        <v>1</v>
      </c>
      <c r="JB91" s="115">
        <v>1</v>
      </c>
      <c r="JC91" s="115">
        <v>1</v>
      </c>
      <c r="JD91" s="115">
        <v>1</v>
      </c>
      <c r="JE91" s="115">
        <v>1</v>
      </c>
      <c r="JF91" s="115">
        <v>1</v>
      </c>
      <c r="JG91" s="115">
        <v>1</v>
      </c>
      <c r="JH91" s="115">
        <v>1</v>
      </c>
      <c r="JI91" s="115">
        <v>1</v>
      </c>
      <c r="JJ91" s="115">
        <v>1</v>
      </c>
      <c r="JK91" s="115">
        <v>1</v>
      </c>
      <c r="JL91" s="115">
        <v>1</v>
      </c>
      <c r="JM91" s="115">
        <v>1</v>
      </c>
      <c r="JN91" s="115">
        <v>1</v>
      </c>
      <c r="JO91" s="115">
        <v>1</v>
      </c>
      <c r="JP91" s="115">
        <v>1</v>
      </c>
      <c r="JQ91" s="115">
        <v>1</v>
      </c>
      <c r="JR91" s="115">
        <v>1</v>
      </c>
      <c r="JS91" s="115">
        <v>1</v>
      </c>
      <c r="JT91" s="115">
        <v>1</v>
      </c>
      <c r="JU91" s="115">
        <v>1</v>
      </c>
      <c r="JV91" s="115">
        <v>1</v>
      </c>
      <c r="JW91" s="115">
        <v>1</v>
      </c>
      <c r="JX91" s="115">
        <v>1</v>
      </c>
      <c r="JY91" s="115">
        <v>1</v>
      </c>
      <c r="JZ91" s="115">
        <v>1</v>
      </c>
      <c r="KA91" s="115">
        <v>1</v>
      </c>
      <c r="KB91" s="115">
        <v>1</v>
      </c>
      <c r="KC91" s="115">
        <v>1</v>
      </c>
      <c r="KD91" s="115">
        <v>1</v>
      </c>
      <c r="KE91" s="115">
        <v>1</v>
      </c>
      <c r="KF91" s="115">
        <v>1</v>
      </c>
      <c r="KG91" s="115">
        <v>1</v>
      </c>
      <c r="KH91" s="115">
        <v>1</v>
      </c>
      <c r="KI91" s="115">
        <v>1</v>
      </c>
      <c r="KJ91" s="115">
        <v>1</v>
      </c>
      <c r="KK91" s="115">
        <v>1</v>
      </c>
      <c r="KL91" s="115">
        <v>1</v>
      </c>
      <c r="KM91" s="115">
        <v>1</v>
      </c>
      <c r="KN91" s="115">
        <v>1</v>
      </c>
      <c r="KO91" s="115">
        <v>1</v>
      </c>
      <c r="KP91" s="115">
        <v>1</v>
      </c>
      <c r="KQ91" s="115">
        <v>1</v>
      </c>
      <c r="KR91" s="115">
        <v>1</v>
      </c>
      <c r="KS91" s="115">
        <v>1</v>
      </c>
      <c r="KT91" s="115">
        <v>1</v>
      </c>
      <c r="KU91" s="115">
        <v>1</v>
      </c>
      <c r="KV91" s="115">
        <v>1</v>
      </c>
      <c r="KW91" s="115">
        <v>1</v>
      </c>
      <c r="KX91" s="115">
        <v>1</v>
      </c>
      <c r="KY91" s="115">
        <v>1</v>
      </c>
      <c r="KZ91" s="115">
        <v>1</v>
      </c>
      <c r="LA91" s="115">
        <v>1</v>
      </c>
      <c r="LB91" s="115">
        <v>1</v>
      </c>
      <c r="LC91" s="115">
        <v>1</v>
      </c>
      <c r="LD91" s="115">
        <v>1</v>
      </c>
      <c r="LE91" s="115">
        <v>1</v>
      </c>
      <c r="LF91" s="115">
        <v>1</v>
      </c>
      <c r="LG91" s="115">
        <v>1</v>
      </c>
      <c r="LH91" s="115">
        <v>1</v>
      </c>
      <c r="LI91" s="52"/>
      <c r="LJ91" s="52"/>
    </row>
    <row r="92" spans="1:322" s="60" customFormat="1" ht="10.199999999999999" x14ac:dyDescent="0.2">
      <c r="A92" s="52"/>
      <c r="B92" s="52"/>
      <c r="C92" s="52"/>
      <c r="D92" s="52"/>
      <c r="E92" s="101" t="s">
        <v>176</v>
      </c>
      <c r="F92" s="52"/>
      <c r="G92" s="52"/>
      <c r="H92" s="101"/>
      <c r="I92" s="52"/>
      <c r="J92" s="52"/>
      <c r="K92" s="56" t="s">
        <v>82</v>
      </c>
      <c r="L92" s="52"/>
      <c r="M92" s="59"/>
      <c r="N92" s="52"/>
      <c r="O92" s="62"/>
      <c r="P92" s="52"/>
      <c r="Q92" s="52"/>
      <c r="R92" s="102"/>
      <c r="S92" s="52"/>
      <c r="T92" s="12" t="s">
        <v>6</v>
      </c>
      <c r="U92" s="115">
        <v>1</v>
      </c>
      <c r="V92" s="115">
        <v>1</v>
      </c>
      <c r="W92" s="115">
        <v>1</v>
      </c>
      <c r="X92" s="115">
        <v>1</v>
      </c>
      <c r="Y92" s="115">
        <v>1</v>
      </c>
      <c r="Z92" s="115">
        <v>1</v>
      </c>
      <c r="AA92" s="115">
        <v>1</v>
      </c>
      <c r="AB92" s="115">
        <v>1</v>
      </c>
      <c r="AC92" s="115">
        <v>1</v>
      </c>
      <c r="AD92" s="115">
        <v>1</v>
      </c>
      <c r="AE92" s="115">
        <v>1</v>
      </c>
      <c r="AF92" s="115">
        <v>1</v>
      </c>
      <c r="AG92" s="115">
        <v>1</v>
      </c>
      <c r="AH92" s="115">
        <v>1</v>
      </c>
      <c r="AI92" s="115">
        <v>1</v>
      </c>
      <c r="AJ92" s="115">
        <v>1</v>
      </c>
      <c r="AK92" s="115">
        <v>1</v>
      </c>
      <c r="AL92" s="115">
        <v>1</v>
      </c>
      <c r="AM92" s="115">
        <v>1</v>
      </c>
      <c r="AN92" s="115">
        <v>1</v>
      </c>
      <c r="AO92" s="115">
        <v>1</v>
      </c>
      <c r="AP92" s="115">
        <v>1</v>
      </c>
      <c r="AQ92" s="115">
        <v>1</v>
      </c>
      <c r="AR92" s="115">
        <v>1</v>
      </c>
      <c r="AS92" s="115">
        <v>1</v>
      </c>
      <c r="AT92" s="115">
        <v>1</v>
      </c>
      <c r="AU92" s="115">
        <v>1</v>
      </c>
      <c r="AV92" s="115">
        <v>1</v>
      </c>
      <c r="AW92" s="115">
        <v>1</v>
      </c>
      <c r="AX92" s="115">
        <v>1</v>
      </c>
      <c r="AY92" s="115">
        <v>1</v>
      </c>
      <c r="AZ92" s="115">
        <v>1</v>
      </c>
      <c r="BA92" s="115">
        <v>1</v>
      </c>
      <c r="BB92" s="115">
        <v>1</v>
      </c>
      <c r="BC92" s="115">
        <v>1</v>
      </c>
      <c r="BD92" s="115">
        <v>1</v>
      </c>
      <c r="BE92" s="115">
        <v>1</v>
      </c>
      <c r="BF92" s="115">
        <v>1</v>
      </c>
      <c r="BG92" s="115">
        <v>1</v>
      </c>
      <c r="BH92" s="115">
        <v>1</v>
      </c>
      <c r="BI92" s="115">
        <v>1</v>
      </c>
      <c r="BJ92" s="115">
        <v>1</v>
      </c>
      <c r="BK92" s="115">
        <v>1</v>
      </c>
      <c r="BL92" s="115">
        <v>1</v>
      </c>
      <c r="BM92" s="115">
        <v>1</v>
      </c>
      <c r="BN92" s="115">
        <v>1</v>
      </c>
      <c r="BO92" s="115">
        <v>1</v>
      </c>
      <c r="BP92" s="115">
        <v>1</v>
      </c>
      <c r="BQ92" s="115">
        <v>1</v>
      </c>
      <c r="BR92" s="115">
        <v>1</v>
      </c>
      <c r="BS92" s="115">
        <v>1</v>
      </c>
      <c r="BT92" s="115">
        <v>1</v>
      </c>
      <c r="BU92" s="115">
        <v>1</v>
      </c>
      <c r="BV92" s="115">
        <v>1</v>
      </c>
      <c r="BW92" s="115">
        <v>1</v>
      </c>
      <c r="BX92" s="115">
        <v>1</v>
      </c>
      <c r="BY92" s="115">
        <v>1</v>
      </c>
      <c r="BZ92" s="115">
        <v>1</v>
      </c>
      <c r="CA92" s="115">
        <v>1</v>
      </c>
      <c r="CB92" s="115">
        <v>1</v>
      </c>
      <c r="CC92" s="115">
        <v>1</v>
      </c>
      <c r="CD92" s="115">
        <v>1</v>
      </c>
      <c r="CE92" s="115">
        <v>1</v>
      </c>
      <c r="CF92" s="115">
        <v>1</v>
      </c>
      <c r="CG92" s="115">
        <v>1</v>
      </c>
      <c r="CH92" s="115">
        <v>1</v>
      </c>
      <c r="CI92" s="115">
        <v>1</v>
      </c>
      <c r="CJ92" s="115">
        <v>1</v>
      </c>
      <c r="CK92" s="115">
        <v>1</v>
      </c>
      <c r="CL92" s="115">
        <v>1</v>
      </c>
      <c r="CM92" s="115">
        <v>1</v>
      </c>
      <c r="CN92" s="115">
        <v>1</v>
      </c>
      <c r="CO92" s="115">
        <v>1</v>
      </c>
      <c r="CP92" s="115">
        <v>1</v>
      </c>
      <c r="CQ92" s="115">
        <v>1</v>
      </c>
      <c r="CR92" s="115">
        <v>1</v>
      </c>
      <c r="CS92" s="115">
        <v>1</v>
      </c>
      <c r="CT92" s="115">
        <v>1</v>
      </c>
      <c r="CU92" s="115">
        <v>1</v>
      </c>
      <c r="CV92" s="115">
        <v>1</v>
      </c>
      <c r="CW92" s="115">
        <v>1</v>
      </c>
      <c r="CX92" s="115">
        <v>1</v>
      </c>
      <c r="CY92" s="115">
        <v>1</v>
      </c>
      <c r="CZ92" s="115">
        <v>1</v>
      </c>
      <c r="DA92" s="115">
        <v>1</v>
      </c>
      <c r="DB92" s="115">
        <v>1</v>
      </c>
      <c r="DC92" s="115">
        <v>1</v>
      </c>
      <c r="DD92" s="115">
        <v>1</v>
      </c>
      <c r="DE92" s="115">
        <v>1</v>
      </c>
      <c r="DF92" s="115">
        <v>1</v>
      </c>
      <c r="DG92" s="115">
        <v>1</v>
      </c>
      <c r="DH92" s="115">
        <v>1</v>
      </c>
      <c r="DI92" s="115">
        <v>1</v>
      </c>
      <c r="DJ92" s="115">
        <v>1</v>
      </c>
      <c r="DK92" s="115">
        <v>1</v>
      </c>
      <c r="DL92" s="115">
        <v>1</v>
      </c>
      <c r="DM92" s="115">
        <v>1</v>
      </c>
      <c r="DN92" s="115">
        <v>1</v>
      </c>
      <c r="DO92" s="115">
        <v>1</v>
      </c>
      <c r="DP92" s="115">
        <v>1</v>
      </c>
      <c r="DQ92" s="115">
        <v>1</v>
      </c>
      <c r="DR92" s="115">
        <v>1</v>
      </c>
      <c r="DS92" s="115">
        <v>1</v>
      </c>
      <c r="DT92" s="115">
        <v>1</v>
      </c>
      <c r="DU92" s="115">
        <v>1</v>
      </c>
      <c r="DV92" s="115">
        <v>1</v>
      </c>
      <c r="DW92" s="115">
        <v>1</v>
      </c>
      <c r="DX92" s="115">
        <v>1</v>
      </c>
      <c r="DY92" s="115">
        <v>1</v>
      </c>
      <c r="DZ92" s="115">
        <v>1</v>
      </c>
      <c r="EA92" s="115">
        <v>1</v>
      </c>
      <c r="EB92" s="115">
        <v>1</v>
      </c>
      <c r="EC92" s="115">
        <v>1</v>
      </c>
      <c r="ED92" s="115">
        <v>1</v>
      </c>
      <c r="EE92" s="115">
        <v>1</v>
      </c>
      <c r="EF92" s="115">
        <v>1</v>
      </c>
      <c r="EG92" s="115">
        <v>1</v>
      </c>
      <c r="EH92" s="115">
        <v>1</v>
      </c>
      <c r="EI92" s="115">
        <v>1</v>
      </c>
      <c r="EJ92" s="115">
        <v>1</v>
      </c>
      <c r="EK92" s="115">
        <v>1</v>
      </c>
      <c r="EL92" s="115">
        <v>1</v>
      </c>
      <c r="EM92" s="115">
        <v>1</v>
      </c>
      <c r="EN92" s="115">
        <v>1</v>
      </c>
      <c r="EO92" s="115">
        <v>1</v>
      </c>
      <c r="EP92" s="115">
        <v>1</v>
      </c>
      <c r="EQ92" s="115">
        <v>1</v>
      </c>
      <c r="ER92" s="115">
        <v>1</v>
      </c>
      <c r="ES92" s="115">
        <v>1</v>
      </c>
      <c r="ET92" s="115">
        <v>1</v>
      </c>
      <c r="EU92" s="115">
        <v>1</v>
      </c>
      <c r="EV92" s="115">
        <v>1</v>
      </c>
      <c r="EW92" s="115">
        <v>1</v>
      </c>
      <c r="EX92" s="115">
        <v>1</v>
      </c>
      <c r="EY92" s="115">
        <v>1</v>
      </c>
      <c r="EZ92" s="115">
        <v>1</v>
      </c>
      <c r="FA92" s="115">
        <v>1</v>
      </c>
      <c r="FB92" s="115">
        <v>1</v>
      </c>
      <c r="FC92" s="115">
        <v>1</v>
      </c>
      <c r="FD92" s="115">
        <v>1</v>
      </c>
      <c r="FE92" s="115">
        <v>1</v>
      </c>
      <c r="FF92" s="115">
        <v>1</v>
      </c>
      <c r="FG92" s="115">
        <v>1</v>
      </c>
      <c r="FH92" s="115">
        <v>1</v>
      </c>
      <c r="FI92" s="115">
        <v>1</v>
      </c>
      <c r="FJ92" s="115">
        <v>1</v>
      </c>
      <c r="FK92" s="115">
        <v>1</v>
      </c>
      <c r="FL92" s="115">
        <v>1</v>
      </c>
      <c r="FM92" s="115">
        <v>1</v>
      </c>
      <c r="FN92" s="115">
        <v>1</v>
      </c>
      <c r="FO92" s="115">
        <v>1</v>
      </c>
      <c r="FP92" s="115">
        <v>1</v>
      </c>
      <c r="FQ92" s="115">
        <v>1</v>
      </c>
      <c r="FR92" s="115">
        <v>1</v>
      </c>
      <c r="FS92" s="115">
        <v>1</v>
      </c>
      <c r="FT92" s="115">
        <v>1</v>
      </c>
      <c r="FU92" s="115">
        <v>1</v>
      </c>
      <c r="FV92" s="115">
        <v>1</v>
      </c>
      <c r="FW92" s="115">
        <v>1</v>
      </c>
      <c r="FX92" s="115">
        <v>1</v>
      </c>
      <c r="FY92" s="115">
        <v>1</v>
      </c>
      <c r="FZ92" s="115">
        <v>1</v>
      </c>
      <c r="GA92" s="115">
        <v>1</v>
      </c>
      <c r="GB92" s="115">
        <v>1</v>
      </c>
      <c r="GC92" s="115">
        <v>1</v>
      </c>
      <c r="GD92" s="115">
        <v>1</v>
      </c>
      <c r="GE92" s="115">
        <v>1</v>
      </c>
      <c r="GF92" s="115">
        <v>1</v>
      </c>
      <c r="GG92" s="115">
        <v>1</v>
      </c>
      <c r="GH92" s="115">
        <v>1</v>
      </c>
      <c r="GI92" s="115">
        <v>1</v>
      </c>
      <c r="GJ92" s="115">
        <v>1</v>
      </c>
      <c r="GK92" s="115">
        <v>1</v>
      </c>
      <c r="GL92" s="115">
        <v>1</v>
      </c>
      <c r="GM92" s="115">
        <v>1</v>
      </c>
      <c r="GN92" s="115">
        <v>1</v>
      </c>
      <c r="GO92" s="115">
        <v>1</v>
      </c>
      <c r="GP92" s="115">
        <v>1</v>
      </c>
      <c r="GQ92" s="115">
        <v>1</v>
      </c>
      <c r="GR92" s="115">
        <v>1</v>
      </c>
      <c r="GS92" s="115">
        <v>1</v>
      </c>
      <c r="GT92" s="115">
        <v>1</v>
      </c>
      <c r="GU92" s="115">
        <v>1</v>
      </c>
      <c r="GV92" s="115">
        <v>1</v>
      </c>
      <c r="GW92" s="115">
        <v>1</v>
      </c>
      <c r="GX92" s="115">
        <v>1</v>
      </c>
      <c r="GY92" s="115">
        <v>1</v>
      </c>
      <c r="GZ92" s="115">
        <v>1</v>
      </c>
      <c r="HA92" s="115">
        <v>1</v>
      </c>
      <c r="HB92" s="115">
        <v>1</v>
      </c>
      <c r="HC92" s="115">
        <v>1</v>
      </c>
      <c r="HD92" s="115">
        <v>1</v>
      </c>
      <c r="HE92" s="115">
        <v>1</v>
      </c>
      <c r="HF92" s="115">
        <v>1</v>
      </c>
      <c r="HG92" s="115">
        <v>1</v>
      </c>
      <c r="HH92" s="115">
        <v>1</v>
      </c>
      <c r="HI92" s="115">
        <v>1</v>
      </c>
      <c r="HJ92" s="115">
        <v>1</v>
      </c>
      <c r="HK92" s="115">
        <v>1</v>
      </c>
      <c r="HL92" s="115">
        <v>1</v>
      </c>
      <c r="HM92" s="115">
        <v>1</v>
      </c>
      <c r="HN92" s="115">
        <v>1</v>
      </c>
      <c r="HO92" s="115">
        <v>1</v>
      </c>
      <c r="HP92" s="115">
        <v>1</v>
      </c>
      <c r="HQ92" s="115">
        <v>1</v>
      </c>
      <c r="HR92" s="115">
        <v>1</v>
      </c>
      <c r="HS92" s="115">
        <v>1</v>
      </c>
      <c r="HT92" s="115">
        <v>1</v>
      </c>
      <c r="HU92" s="115">
        <v>1</v>
      </c>
      <c r="HV92" s="115">
        <v>1</v>
      </c>
      <c r="HW92" s="115">
        <v>1</v>
      </c>
      <c r="HX92" s="115">
        <v>1</v>
      </c>
      <c r="HY92" s="115">
        <v>1</v>
      </c>
      <c r="HZ92" s="115">
        <v>1</v>
      </c>
      <c r="IA92" s="115">
        <v>1</v>
      </c>
      <c r="IB92" s="115">
        <v>1</v>
      </c>
      <c r="IC92" s="115">
        <v>1</v>
      </c>
      <c r="ID92" s="115">
        <v>1</v>
      </c>
      <c r="IE92" s="115">
        <v>1</v>
      </c>
      <c r="IF92" s="115">
        <v>1</v>
      </c>
      <c r="IG92" s="115">
        <v>1</v>
      </c>
      <c r="IH92" s="115">
        <v>1</v>
      </c>
      <c r="II92" s="115">
        <v>1</v>
      </c>
      <c r="IJ92" s="115">
        <v>1</v>
      </c>
      <c r="IK92" s="115">
        <v>1</v>
      </c>
      <c r="IL92" s="115">
        <v>1</v>
      </c>
      <c r="IM92" s="115">
        <v>1</v>
      </c>
      <c r="IN92" s="115">
        <v>1</v>
      </c>
      <c r="IO92" s="115">
        <v>1</v>
      </c>
      <c r="IP92" s="115">
        <v>1</v>
      </c>
      <c r="IQ92" s="115">
        <v>1</v>
      </c>
      <c r="IR92" s="115">
        <v>1</v>
      </c>
      <c r="IS92" s="115">
        <v>1</v>
      </c>
      <c r="IT92" s="115">
        <v>1</v>
      </c>
      <c r="IU92" s="115">
        <v>1</v>
      </c>
      <c r="IV92" s="115">
        <v>1</v>
      </c>
      <c r="IW92" s="115">
        <v>1</v>
      </c>
      <c r="IX92" s="115">
        <v>1</v>
      </c>
      <c r="IY92" s="115">
        <v>1</v>
      </c>
      <c r="IZ92" s="115">
        <v>1</v>
      </c>
      <c r="JA92" s="115">
        <v>1</v>
      </c>
      <c r="JB92" s="115">
        <v>1</v>
      </c>
      <c r="JC92" s="115">
        <v>1</v>
      </c>
      <c r="JD92" s="115">
        <v>1</v>
      </c>
      <c r="JE92" s="115">
        <v>1</v>
      </c>
      <c r="JF92" s="115">
        <v>1</v>
      </c>
      <c r="JG92" s="115">
        <v>1</v>
      </c>
      <c r="JH92" s="115">
        <v>1</v>
      </c>
      <c r="JI92" s="115">
        <v>1</v>
      </c>
      <c r="JJ92" s="115">
        <v>1</v>
      </c>
      <c r="JK92" s="115">
        <v>1</v>
      </c>
      <c r="JL92" s="115">
        <v>1</v>
      </c>
      <c r="JM92" s="115">
        <v>1</v>
      </c>
      <c r="JN92" s="115">
        <v>1</v>
      </c>
      <c r="JO92" s="115">
        <v>1</v>
      </c>
      <c r="JP92" s="115">
        <v>1</v>
      </c>
      <c r="JQ92" s="115">
        <v>1</v>
      </c>
      <c r="JR92" s="115">
        <v>1</v>
      </c>
      <c r="JS92" s="115">
        <v>1</v>
      </c>
      <c r="JT92" s="115">
        <v>1</v>
      </c>
      <c r="JU92" s="115">
        <v>1</v>
      </c>
      <c r="JV92" s="115">
        <v>1</v>
      </c>
      <c r="JW92" s="115">
        <v>1</v>
      </c>
      <c r="JX92" s="115">
        <v>1</v>
      </c>
      <c r="JY92" s="115">
        <v>1</v>
      </c>
      <c r="JZ92" s="115">
        <v>1</v>
      </c>
      <c r="KA92" s="115">
        <v>1</v>
      </c>
      <c r="KB92" s="115">
        <v>1</v>
      </c>
      <c r="KC92" s="115">
        <v>1</v>
      </c>
      <c r="KD92" s="115">
        <v>1</v>
      </c>
      <c r="KE92" s="115">
        <v>1</v>
      </c>
      <c r="KF92" s="115">
        <v>1</v>
      </c>
      <c r="KG92" s="115">
        <v>1</v>
      </c>
      <c r="KH92" s="115">
        <v>1</v>
      </c>
      <c r="KI92" s="115">
        <v>1</v>
      </c>
      <c r="KJ92" s="115">
        <v>1</v>
      </c>
      <c r="KK92" s="115">
        <v>1</v>
      </c>
      <c r="KL92" s="115">
        <v>1</v>
      </c>
      <c r="KM92" s="115">
        <v>1</v>
      </c>
      <c r="KN92" s="115">
        <v>1</v>
      </c>
      <c r="KO92" s="115">
        <v>1</v>
      </c>
      <c r="KP92" s="115">
        <v>1</v>
      </c>
      <c r="KQ92" s="115">
        <v>1</v>
      </c>
      <c r="KR92" s="115">
        <v>1</v>
      </c>
      <c r="KS92" s="115">
        <v>1</v>
      </c>
      <c r="KT92" s="115">
        <v>1</v>
      </c>
      <c r="KU92" s="115">
        <v>1</v>
      </c>
      <c r="KV92" s="115">
        <v>1</v>
      </c>
      <c r="KW92" s="115">
        <v>1</v>
      </c>
      <c r="KX92" s="115">
        <v>1</v>
      </c>
      <c r="KY92" s="115">
        <v>1</v>
      </c>
      <c r="KZ92" s="115">
        <v>1</v>
      </c>
      <c r="LA92" s="115">
        <v>1</v>
      </c>
      <c r="LB92" s="115">
        <v>1</v>
      </c>
      <c r="LC92" s="115">
        <v>1</v>
      </c>
      <c r="LD92" s="115">
        <v>1</v>
      </c>
      <c r="LE92" s="115">
        <v>1</v>
      </c>
      <c r="LF92" s="115">
        <v>1</v>
      </c>
      <c r="LG92" s="115">
        <v>1</v>
      </c>
      <c r="LH92" s="115">
        <v>1</v>
      </c>
      <c r="LI92" s="52"/>
      <c r="LJ92" s="52"/>
    </row>
    <row r="93" spans="1:322" s="60" customFormat="1" ht="10.199999999999999" x14ac:dyDescent="0.2">
      <c r="A93" s="52"/>
      <c r="B93" s="52"/>
      <c r="C93" s="52"/>
      <c r="D93" s="52"/>
      <c r="E93" s="101" t="s">
        <v>177</v>
      </c>
      <c r="F93" s="52"/>
      <c r="G93" s="52"/>
      <c r="H93" s="101"/>
      <c r="I93" s="52"/>
      <c r="J93" s="52"/>
      <c r="K93" s="56" t="s">
        <v>82</v>
      </c>
      <c r="L93" s="52"/>
      <c r="M93" s="59"/>
      <c r="N93" s="52"/>
      <c r="O93" s="62"/>
      <c r="P93" s="52"/>
      <c r="Q93" s="52"/>
      <c r="R93" s="102"/>
      <c r="S93" s="52"/>
      <c r="T93" s="12" t="s">
        <v>6</v>
      </c>
      <c r="U93" s="115">
        <v>1</v>
      </c>
      <c r="V93" s="115">
        <v>1</v>
      </c>
      <c r="W93" s="115">
        <v>1</v>
      </c>
      <c r="X93" s="115">
        <v>1</v>
      </c>
      <c r="Y93" s="115">
        <v>1</v>
      </c>
      <c r="Z93" s="115">
        <v>1</v>
      </c>
      <c r="AA93" s="115">
        <v>1</v>
      </c>
      <c r="AB93" s="115">
        <v>1</v>
      </c>
      <c r="AC93" s="115">
        <v>1</v>
      </c>
      <c r="AD93" s="115">
        <v>1</v>
      </c>
      <c r="AE93" s="115">
        <v>1</v>
      </c>
      <c r="AF93" s="115">
        <v>1</v>
      </c>
      <c r="AG93" s="115">
        <v>1</v>
      </c>
      <c r="AH93" s="115">
        <v>1</v>
      </c>
      <c r="AI93" s="115">
        <v>1</v>
      </c>
      <c r="AJ93" s="115">
        <v>1</v>
      </c>
      <c r="AK93" s="115">
        <v>1</v>
      </c>
      <c r="AL93" s="115">
        <v>1</v>
      </c>
      <c r="AM93" s="115">
        <v>1</v>
      </c>
      <c r="AN93" s="115">
        <v>1</v>
      </c>
      <c r="AO93" s="115">
        <v>1</v>
      </c>
      <c r="AP93" s="115">
        <v>1</v>
      </c>
      <c r="AQ93" s="115">
        <v>1</v>
      </c>
      <c r="AR93" s="115">
        <v>1</v>
      </c>
      <c r="AS93" s="115">
        <v>1</v>
      </c>
      <c r="AT93" s="115">
        <v>1</v>
      </c>
      <c r="AU93" s="115">
        <v>1</v>
      </c>
      <c r="AV93" s="115">
        <v>1</v>
      </c>
      <c r="AW93" s="115">
        <v>1</v>
      </c>
      <c r="AX93" s="115">
        <v>1</v>
      </c>
      <c r="AY93" s="115">
        <v>1</v>
      </c>
      <c r="AZ93" s="115">
        <v>1</v>
      </c>
      <c r="BA93" s="115">
        <v>1</v>
      </c>
      <c r="BB93" s="115">
        <v>1</v>
      </c>
      <c r="BC93" s="115">
        <v>1</v>
      </c>
      <c r="BD93" s="115">
        <v>1</v>
      </c>
      <c r="BE93" s="115">
        <v>1</v>
      </c>
      <c r="BF93" s="115">
        <v>1</v>
      </c>
      <c r="BG93" s="115">
        <v>1</v>
      </c>
      <c r="BH93" s="115">
        <v>1</v>
      </c>
      <c r="BI93" s="115">
        <v>1</v>
      </c>
      <c r="BJ93" s="115">
        <v>1</v>
      </c>
      <c r="BK93" s="115">
        <v>1</v>
      </c>
      <c r="BL93" s="115">
        <v>1</v>
      </c>
      <c r="BM93" s="115">
        <v>1</v>
      </c>
      <c r="BN93" s="115">
        <v>1</v>
      </c>
      <c r="BO93" s="115">
        <v>1</v>
      </c>
      <c r="BP93" s="115">
        <v>1</v>
      </c>
      <c r="BQ93" s="115">
        <v>1</v>
      </c>
      <c r="BR93" s="115">
        <v>1</v>
      </c>
      <c r="BS93" s="115">
        <v>1</v>
      </c>
      <c r="BT93" s="115">
        <v>1</v>
      </c>
      <c r="BU93" s="115">
        <v>1</v>
      </c>
      <c r="BV93" s="115">
        <v>1</v>
      </c>
      <c r="BW93" s="115">
        <v>1</v>
      </c>
      <c r="BX93" s="115">
        <v>1</v>
      </c>
      <c r="BY93" s="115">
        <v>1</v>
      </c>
      <c r="BZ93" s="115">
        <v>1</v>
      </c>
      <c r="CA93" s="115">
        <v>1</v>
      </c>
      <c r="CB93" s="115">
        <v>1</v>
      </c>
      <c r="CC93" s="115">
        <v>1</v>
      </c>
      <c r="CD93" s="115">
        <v>1</v>
      </c>
      <c r="CE93" s="115">
        <v>1</v>
      </c>
      <c r="CF93" s="115">
        <v>1</v>
      </c>
      <c r="CG93" s="115">
        <v>1</v>
      </c>
      <c r="CH93" s="115">
        <v>1</v>
      </c>
      <c r="CI93" s="115">
        <v>1</v>
      </c>
      <c r="CJ93" s="115">
        <v>1</v>
      </c>
      <c r="CK93" s="115">
        <v>1</v>
      </c>
      <c r="CL93" s="115">
        <v>1</v>
      </c>
      <c r="CM93" s="115">
        <v>1</v>
      </c>
      <c r="CN93" s="115">
        <v>1</v>
      </c>
      <c r="CO93" s="115">
        <v>1</v>
      </c>
      <c r="CP93" s="115">
        <v>1</v>
      </c>
      <c r="CQ93" s="115">
        <v>1</v>
      </c>
      <c r="CR93" s="115">
        <v>1</v>
      </c>
      <c r="CS93" s="115">
        <v>1</v>
      </c>
      <c r="CT93" s="115">
        <v>1</v>
      </c>
      <c r="CU93" s="115">
        <v>1</v>
      </c>
      <c r="CV93" s="115">
        <v>1</v>
      </c>
      <c r="CW93" s="115">
        <v>1</v>
      </c>
      <c r="CX93" s="115">
        <v>1</v>
      </c>
      <c r="CY93" s="115">
        <v>1</v>
      </c>
      <c r="CZ93" s="115">
        <v>1</v>
      </c>
      <c r="DA93" s="115">
        <v>1</v>
      </c>
      <c r="DB93" s="115">
        <v>1</v>
      </c>
      <c r="DC93" s="115">
        <v>1</v>
      </c>
      <c r="DD93" s="115">
        <v>1</v>
      </c>
      <c r="DE93" s="115">
        <v>1</v>
      </c>
      <c r="DF93" s="115">
        <v>1</v>
      </c>
      <c r="DG93" s="115">
        <v>1</v>
      </c>
      <c r="DH93" s="115">
        <v>1</v>
      </c>
      <c r="DI93" s="115">
        <v>1</v>
      </c>
      <c r="DJ93" s="115">
        <v>1</v>
      </c>
      <c r="DK93" s="115">
        <v>1</v>
      </c>
      <c r="DL93" s="115">
        <v>1</v>
      </c>
      <c r="DM93" s="115">
        <v>1</v>
      </c>
      <c r="DN93" s="115">
        <v>1</v>
      </c>
      <c r="DO93" s="115">
        <v>1</v>
      </c>
      <c r="DP93" s="115">
        <v>1</v>
      </c>
      <c r="DQ93" s="115">
        <v>1</v>
      </c>
      <c r="DR93" s="115">
        <v>1</v>
      </c>
      <c r="DS93" s="115">
        <v>1</v>
      </c>
      <c r="DT93" s="115">
        <v>1</v>
      </c>
      <c r="DU93" s="115">
        <v>1</v>
      </c>
      <c r="DV93" s="115">
        <v>1</v>
      </c>
      <c r="DW93" s="115">
        <v>1</v>
      </c>
      <c r="DX93" s="115">
        <v>1</v>
      </c>
      <c r="DY93" s="115">
        <v>1</v>
      </c>
      <c r="DZ93" s="115">
        <v>1</v>
      </c>
      <c r="EA93" s="115">
        <v>1</v>
      </c>
      <c r="EB93" s="115">
        <v>1</v>
      </c>
      <c r="EC93" s="115">
        <v>1</v>
      </c>
      <c r="ED93" s="115">
        <v>1</v>
      </c>
      <c r="EE93" s="115">
        <v>1</v>
      </c>
      <c r="EF93" s="115">
        <v>1</v>
      </c>
      <c r="EG93" s="115">
        <v>1</v>
      </c>
      <c r="EH93" s="115">
        <v>1</v>
      </c>
      <c r="EI93" s="115">
        <v>1</v>
      </c>
      <c r="EJ93" s="115">
        <v>1</v>
      </c>
      <c r="EK93" s="115">
        <v>1</v>
      </c>
      <c r="EL93" s="115">
        <v>1</v>
      </c>
      <c r="EM93" s="115">
        <v>1</v>
      </c>
      <c r="EN93" s="115">
        <v>1</v>
      </c>
      <c r="EO93" s="115">
        <v>1</v>
      </c>
      <c r="EP93" s="115">
        <v>1</v>
      </c>
      <c r="EQ93" s="115">
        <v>1</v>
      </c>
      <c r="ER93" s="115">
        <v>1</v>
      </c>
      <c r="ES93" s="115">
        <v>1</v>
      </c>
      <c r="ET93" s="115">
        <v>1</v>
      </c>
      <c r="EU93" s="115">
        <v>1</v>
      </c>
      <c r="EV93" s="115">
        <v>1</v>
      </c>
      <c r="EW93" s="115">
        <v>1</v>
      </c>
      <c r="EX93" s="115">
        <v>1</v>
      </c>
      <c r="EY93" s="115">
        <v>1</v>
      </c>
      <c r="EZ93" s="115">
        <v>1</v>
      </c>
      <c r="FA93" s="115">
        <v>1</v>
      </c>
      <c r="FB93" s="115">
        <v>1</v>
      </c>
      <c r="FC93" s="115">
        <v>1</v>
      </c>
      <c r="FD93" s="115">
        <v>1</v>
      </c>
      <c r="FE93" s="115">
        <v>1</v>
      </c>
      <c r="FF93" s="115">
        <v>1</v>
      </c>
      <c r="FG93" s="115">
        <v>1</v>
      </c>
      <c r="FH93" s="115">
        <v>1</v>
      </c>
      <c r="FI93" s="115">
        <v>1</v>
      </c>
      <c r="FJ93" s="115">
        <v>1</v>
      </c>
      <c r="FK93" s="115">
        <v>1</v>
      </c>
      <c r="FL93" s="115">
        <v>1</v>
      </c>
      <c r="FM93" s="115">
        <v>1</v>
      </c>
      <c r="FN93" s="115">
        <v>1</v>
      </c>
      <c r="FO93" s="115">
        <v>1</v>
      </c>
      <c r="FP93" s="115">
        <v>1</v>
      </c>
      <c r="FQ93" s="115">
        <v>1</v>
      </c>
      <c r="FR93" s="115">
        <v>1</v>
      </c>
      <c r="FS93" s="115">
        <v>1</v>
      </c>
      <c r="FT93" s="115">
        <v>1</v>
      </c>
      <c r="FU93" s="115">
        <v>1</v>
      </c>
      <c r="FV93" s="115">
        <v>1</v>
      </c>
      <c r="FW93" s="115">
        <v>1</v>
      </c>
      <c r="FX93" s="115">
        <v>1</v>
      </c>
      <c r="FY93" s="115">
        <v>1</v>
      </c>
      <c r="FZ93" s="115">
        <v>1</v>
      </c>
      <c r="GA93" s="115">
        <v>1</v>
      </c>
      <c r="GB93" s="115">
        <v>1</v>
      </c>
      <c r="GC93" s="115">
        <v>1</v>
      </c>
      <c r="GD93" s="115">
        <v>1</v>
      </c>
      <c r="GE93" s="115">
        <v>1</v>
      </c>
      <c r="GF93" s="115">
        <v>1</v>
      </c>
      <c r="GG93" s="115">
        <v>1</v>
      </c>
      <c r="GH93" s="115">
        <v>1</v>
      </c>
      <c r="GI93" s="115">
        <v>1</v>
      </c>
      <c r="GJ93" s="115">
        <v>1</v>
      </c>
      <c r="GK93" s="115">
        <v>1</v>
      </c>
      <c r="GL93" s="115">
        <v>1</v>
      </c>
      <c r="GM93" s="115">
        <v>1</v>
      </c>
      <c r="GN93" s="115">
        <v>1</v>
      </c>
      <c r="GO93" s="115">
        <v>1</v>
      </c>
      <c r="GP93" s="115">
        <v>1</v>
      </c>
      <c r="GQ93" s="115">
        <v>1</v>
      </c>
      <c r="GR93" s="115">
        <v>1</v>
      </c>
      <c r="GS93" s="115">
        <v>1</v>
      </c>
      <c r="GT93" s="115">
        <v>1</v>
      </c>
      <c r="GU93" s="115">
        <v>1</v>
      </c>
      <c r="GV93" s="115">
        <v>1</v>
      </c>
      <c r="GW93" s="115">
        <v>1</v>
      </c>
      <c r="GX93" s="115">
        <v>1</v>
      </c>
      <c r="GY93" s="115">
        <v>1</v>
      </c>
      <c r="GZ93" s="115">
        <v>1</v>
      </c>
      <c r="HA93" s="115">
        <v>1</v>
      </c>
      <c r="HB93" s="115">
        <v>1</v>
      </c>
      <c r="HC93" s="115">
        <v>1</v>
      </c>
      <c r="HD93" s="115">
        <v>1</v>
      </c>
      <c r="HE93" s="115">
        <v>1</v>
      </c>
      <c r="HF93" s="115">
        <v>1</v>
      </c>
      <c r="HG93" s="115">
        <v>1</v>
      </c>
      <c r="HH93" s="115">
        <v>1</v>
      </c>
      <c r="HI93" s="115">
        <v>1</v>
      </c>
      <c r="HJ93" s="115">
        <v>1</v>
      </c>
      <c r="HK93" s="115">
        <v>1</v>
      </c>
      <c r="HL93" s="115">
        <v>1</v>
      </c>
      <c r="HM93" s="115">
        <v>1</v>
      </c>
      <c r="HN93" s="115">
        <v>1</v>
      </c>
      <c r="HO93" s="115">
        <v>1</v>
      </c>
      <c r="HP93" s="115">
        <v>1</v>
      </c>
      <c r="HQ93" s="115">
        <v>1</v>
      </c>
      <c r="HR93" s="115">
        <v>1</v>
      </c>
      <c r="HS93" s="115">
        <v>1</v>
      </c>
      <c r="HT93" s="115">
        <v>1</v>
      </c>
      <c r="HU93" s="115">
        <v>1</v>
      </c>
      <c r="HV93" s="115">
        <v>1</v>
      </c>
      <c r="HW93" s="115">
        <v>1</v>
      </c>
      <c r="HX93" s="115">
        <v>1</v>
      </c>
      <c r="HY93" s="115">
        <v>1</v>
      </c>
      <c r="HZ93" s="115">
        <v>1</v>
      </c>
      <c r="IA93" s="115">
        <v>1</v>
      </c>
      <c r="IB93" s="115">
        <v>1</v>
      </c>
      <c r="IC93" s="115">
        <v>1</v>
      </c>
      <c r="ID93" s="115">
        <v>1</v>
      </c>
      <c r="IE93" s="115">
        <v>1</v>
      </c>
      <c r="IF93" s="115">
        <v>1</v>
      </c>
      <c r="IG93" s="115">
        <v>1</v>
      </c>
      <c r="IH93" s="115">
        <v>1</v>
      </c>
      <c r="II93" s="115">
        <v>1</v>
      </c>
      <c r="IJ93" s="115">
        <v>1</v>
      </c>
      <c r="IK93" s="115">
        <v>1</v>
      </c>
      <c r="IL93" s="115">
        <v>1</v>
      </c>
      <c r="IM93" s="115">
        <v>1</v>
      </c>
      <c r="IN93" s="115">
        <v>1</v>
      </c>
      <c r="IO93" s="115">
        <v>1</v>
      </c>
      <c r="IP93" s="115">
        <v>1</v>
      </c>
      <c r="IQ93" s="115">
        <v>1</v>
      </c>
      <c r="IR93" s="115">
        <v>1</v>
      </c>
      <c r="IS93" s="115">
        <v>1</v>
      </c>
      <c r="IT93" s="115">
        <v>1</v>
      </c>
      <c r="IU93" s="115">
        <v>1</v>
      </c>
      <c r="IV93" s="115">
        <v>1</v>
      </c>
      <c r="IW93" s="115">
        <v>1</v>
      </c>
      <c r="IX93" s="115">
        <v>1</v>
      </c>
      <c r="IY93" s="115">
        <v>1</v>
      </c>
      <c r="IZ93" s="115">
        <v>1</v>
      </c>
      <c r="JA93" s="115">
        <v>1</v>
      </c>
      <c r="JB93" s="115">
        <v>1</v>
      </c>
      <c r="JC93" s="115">
        <v>1</v>
      </c>
      <c r="JD93" s="115">
        <v>1</v>
      </c>
      <c r="JE93" s="115">
        <v>1</v>
      </c>
      <c r="JF93" s="115">
        <v>1</v>
      </c>
      <c r="JG93" s="115">
        <v>1</v>
      </c>
      <c r="JH93" s="115">
        <v>1</v>
      </c>
      <c r="JI93" s="115">
        <v>1</v>
      </c>
      <c r="JJ93" s="115">
        <v>1</v>
      </c>
      <c r="JK93" s="115">
        <v>1</v>
      </c>
      <c r="JL93" s="115">
        <v>1</v>
      </c>
      <c r="JM93" s="115">
        <v>1</v>
      </c>
      <c r="JN93" s="115">
        <v>1</v>
      </c>
      <c r="JO93" s="115">
        <v>1</v>
      </c>
      <c r="JP93" s="115">
        <v>1</v>
      </c>
      <c r="JQ93" s="115">
        <v>1</v>
      </c>
      <c r="JR93" s="115">
        <v>1</v>
      </c>
      <c r="JS93" s="115">
        <v>1</v>
      </c>
      <c r="JT93" s="115">
        <v>1</v>
      </c>
      <c r="JU93" s="115">
        <v>1</v>
      </c>
      <c r="JV93" s="115">
        <v>1</v>
      </c>
      <c r="JW93" s="115">
        <v>1</v>
      </c>
      <c r="JX93" s="115">
        <v>1</v>
      </c>
      <c r="JY93" s="115">
        <v>1</v>
      </c>
      <c r="JZ93" s="115">
        <v>1</v>
      </c>
      <c r="KA93" s="115">
        <v>1</v>
      </c>
      <c r="KB93" s="115">
        <v>1</v>
      </c>
      <c r="KC93" s="115">
        <v>1</v>
      </c>
      <c r="KD93" s="115">
        <v>1</v>
      </c>
      <c r="KE93" s="115">
        <v>1</v>
      </c>
      <c r="KF93" s="115">
        <v>1</v>
      </c>
      <c r="KG93" s="115">
        <v>1</v>
      </c>
      <c r="KH93" s="115">
        <v>1</v>
      </c>
      <c r="KI93" s="115">
        <v>1</v>
      </c>
      <c r="KJ93" s="115">
        <v>1</v>
      </c>
      <c r="KK93" s="115">
        <v>1</v>
      </c>
      <c r="KL93" s="115">
        <v>1</v>
      </c>
      <c r="KM93" s="115">
        <v>1</v>
      </c>
      <c r="KN93" s="115">
        <v>1</v>
      </c>
      <c r="KO93" s="115">
        <v>1</v>
      </c>
      <c r="KP93" s="115">
        <v>1</v>
      </c>
      <c r="KQ93" s="115">
        <v>1</v>
      </c>
      <c r="KR93" s="115">
        <v>1</v>
      </c>
      <c r="KS93" s="115">
        <v>1</v>
      </c>
      <c r="KT93" s="115">
        <v>1</v>
      </c>
      <c r="KU93" s="115">
        <v>1</v>
      </c>
      <c r="KV93" s="115">
        <v>1</v>
      </c>
      <c r="KW93" s="115">
        <v>1</v>
      </c>
      <c r="KX93" s="115">
        <v>1</v>
      </c>
      <c r="KY93" s="115">
        <v>1</v>
      </c>
      <c r="KZ93" s="115">
        <v>1</v>
      </c>
      <c r="LA93" s="115">
        <v>1</v>
      </c>
      <c r="LB93" s="115">
        <v>1</v>
      </c>
      <c r="LC93" s="115">
        <v>1</v>
      </c>
      <c r="LD93" s="115">
        <v>1</v>
      </c>
      <c r="LE93" s="115">
        <v>1</v>
      </c>
      <c r="LF93" s="115">
        <v>1</v>
      </c>
      <c r="LG93" s="115">
        <v>1</v>
      </c>
      <c r="LH93" s="115">
        <v>1</v>
      </c>
      <c r="LI93" s="52"/>
      <c r="LJ93" s="52"/>
    </row>
    <row r="94" spans="1:322" s="60" customFormat="1" ht="10.199999999999999" x14ac:dyDescent="0.2">
      <c r="A94" s="52"/>
      <c r="B94" s="52"/>
      <c r="C94" s="52"/>
      <c r="D94" s="52"/>
      <c r="E94" s="101" t="s">
        <v>178</v>
      </c>
      <c r="F94" s="52"/>
      <c r="G94" s="52"/>
      <c r="H94" s="101"/>
      <c r="I94" s="52"/>
      <c r="J94" s="52"/>
      <c r="K94" s="56" t="s">
        <v>82</v>
      </c>
      <c r="L94" s="52"/>
      <c r="M94" s="59"/>
      <c r="N94" s="52"/>
      <c r="O94" s="62"/>
      <c r="P94" s="52"/>
      <c r="Q94" s="52"/>
      <c r="R94" s="102"/>
      <c r="S94" s="52"/>
      <c r="T94" s="12" t="s">
        <v>6</v>
      </c>
      <c r="U94" s="115">
        <v>1</v>
      </c>
      <c r="V94" s="115">
        <v>1</v>
      </c>
      <c r="W94" s="115">
        <v>1</v>
      </c>
      <c r="X94" s="115">
        <v>1</v>
      </c>
      <c r="Y94" s="115">
        <v>1</v>
      </c>
      <c r="Z94" s="115">
        <v>1</v>
      </c>
      <c r="AA94" s="115">
        <v>1</v>
      </c>
      <c r="AB94" s="115">
        <v>1</v>
      </c>
      <c r="AC94" s="115">
        <v>1</v>
      </c>
      <c r="AD94" s="115">
        <v>1</v>
      </c>
      <c r="AE94" s="115">
        <v>1</v>
      </c>
      <c r="AF94" s="115">
        <v>1</v>
      </c>
      <c r="AG94" s="115">
        <v>1</v>
      </c>
      <c r="AH94" s="115">
        <v>1</v>
      </c>
      <c r="AI94" s="115">
        <v>1</v>
      </c>
      <c r="AJ94" s="115">
        <v>1</v>
      </c>
      <c r="AK94" s="115">
        <v>1</v>
      </c>
      <c r="AL94" s="115">
        <v>1</v>
      </c>
      <c r="AM94" s="115">
        <v>1</v>
      </c>
      <c r="AN94" s="115">
        <v>1</v>
      </c>
      <c r="AO94" s="115">
        <v>1</v>
      </c>
      <c r="AP94" s="115">
        <v>1</v>
      </c>
      <c r="AQ94" s="115">
        <v>1</v>
      </c>
      <c r="AR94" s="115">
        <v>1</v>
      </c>
      <c r="AS94" s="115">
        <v>1</v>
      </c>
      <c r="AT94" s="115">
        <v>1</v>
      </c>
      <c r="AU94" s="115">
        <v>1</v>
      </c>
      <c r="AV94" s="115">
        <v>1</v>
      </c>
      <c r="AW94" s="115">
        <v>1</v>
      </c>
      <c r="AX94" s="115">
        <v>1</v>
      </c>
      <c r="AY94" s="115">
        <v>1</v>
      </c>
      <c r="AZ94" s="115">
        <v>1</v>
      </c>
      <c r="BA94" s="115">
        <v>1</v>
      </c>
      <c r="BB94" s="115">
        <v>1</v>
      </c>
      <c r="BC94" s="115">
        <v>1</v>
      </c>
      <c r="BD94" s="115">
        <v>1</v>
      </c>
      <c r="BE94" s="115">
        <v>1</v>
      </c>
      <c r="BF94" s="115">
        <v>1</v>
      </c>
      <c r="BG94" s="115">
        <v>1</v>
      </c>
      <c r="BH94" s="115">
        <v>1</v>
      </c>
      <c r="BI94" s="115">
        <v>1</v>
      </c>
      <c r="BJ94" s="115">
        <v>1</v>
      </c>
      <c r="BK94" s="115">
        <v>1</v>
      </c>
      <c r="BL94" s="115">
        <v>1</v>
      </c>
      <c r="BM94" s="115">
        <v>1</v>
      </c>
      <c r="BN94" s="115">
        <v>1</v>
      </c>
      <c r="BO94" s="115">
        <v>1</v>
      </c>
      <c r="BP94" s="115">
        <v>1</v>
      </c>
      <c r="BQ94" s="115">
        <v>1</v>
      </c>
      <c r="BR94" s="115">
        <v>1</v>
      </c>
      <c r="BS94" s="115">
        <v>1</v>
      </c>
      <c r="BT94" s="115">
        <v>1</v>
      </c>
      <c r="BU94" s="115">
        <v>1</v>
      </c>
      <c r="BV94" s="115">
        <v>1</v>
      </c>
      <c r="BW94" s="115">
        <v>1</v>
      </c>
      <c r="BX94" s="115">
        <v>1</v>
      </c>
      <c r="BY94" s="115">
        <v>1</v>
      </c>
      <c r="BZ94" s="115">
        <v>1</v>
      </c>
      <c r="CA94" s="115">
        <v>1</v>
      </c>
      <c r="CB94" s="115">
        <v>1</v>
      </c>
      <c r="CC94" s="115">
        <v>1</v>
      </c>
      <c r="CD94" s="115">
        <v>1</v>
      </c>
      <c r="CE94" s="115">
        <v>1</v>
      </c>
      <c r="CF94" s="115">
        <v>1</v>
      </c>
      <c r="CG94" s="115">
        <v>1</v>
      </c>
      <c r="CH94" s="115">
        <v>1</v>
      </c>
      <c r="CI94" s="115">
        <v>1</v>
      </c>
      <c r="CJ94" s="115">
        <v>1</v>
      </c>
      <c r="CK94" s="115">
        <v>1</v>
      </c>
      <c r="CL94" s="115">
        <v>1</v>
      </c>
      <c r="CM94" s="115">
        <v>1</v>
      </c>
      <c r="CN94" s="115">
        <v>1</v>
      </c>
      <c r="CO94" s="115">
        <v>1</v>
      </c>
      <c r="CP94" s="115">
        <v>1</v>
      </c>
      <c r="CQ94" s="115">
        <v>1</v>
      </c>
      <c r="CR94" s="115">
        <v>1</v>
      </c>
      <c r="CS94" s="115">
        <v>1</v>
      </c>
      <c r="CT94" s="115">
        <v>1</v>
      </c>
      <c r="CU94" s="115">
        <v>1</v>
      </c>
      <c r="CV94" s="115">
        <v>1</v>
      </c>
      <c r="CW94" s="115">
        <v>1</v>
      </c>
      <c r="CX94" s="115">
        <v>1</v>
      </c>
      <c r="CY94" s="115">
        <v>1</v>
      </c>
      <c r="CZ94" s="115">
        <v>1</v>
      </c>
      <c r="DA94" s="115">
        <v>1</v>
      </c>
      <c r="DB94" s="115">
        <v>1</v>
      </c>
      <c r="DC94" s="115">
        <v>1</v>
      </c>
      <c r="DD94" s="115">
        <v>1</v>
      </c>
      <c r="DE94" s="115">
        <v>1</v>
      </c>
      <c r="DF94" s="115">
        <v>1</v>
      </c>
      <c r="DG94" s="115">
        <v>1</v>
      </c>
      <c r="DH94" s="115">
        <v>1</v>
      </c>
      <c r="DI94" s="115">
        <v>1</v>
      </c>
      <c r="DJ94" s="115">
        <v>1</v>
      </c>
      <c r="DK94" s="115">
        <v>1</v>
      </c>
      <c r="DL94" s="115">
        <v>1</v>
      </c>
      <c r="DM94" s="115">
        <v>1</v>
      </c>
      <c r="DN94" s="115">
        <v>1</v>
      </c>
      <c r="DO94" s="115">
        <v>1</v>
      </c>
      <c r="DP94" s="115">
        <v>1</v>
      </c>
      <c r="DQ94" s="115">
        <v>1</v>
      </c>
      <c r="DR94" s="115">
        <v>1</v>
      </c>
      <c r="DS94" s="115">
        <v>1</v>
      </c>
      <c r="DT94" s="115">
        <v>1</v>
      </c>
      <c r="DU94" s="115">
        <v>1</v>
      </c>
      <c r="DV94" s="115">
        <v>1</v>
      </c>
      <c r="DW94" s="115">
        <v>1</v>
      </c>
      <c r="DX94" s="115">
        <v>1</v>
      </c>
      <c r="DY94" s="115">
        <v>1</v>
      </c>
      <c r="DZ94" s="115">
        <v>1</v>
      </c>
      <c r="EA94" s="115">
        <v>1</v>
      </c>
      <c r="EB94" s="115">
        <v>1</v>
      </c>
      <c r="EC94" s="115">
        <v>1</v>
      </c>
      <c r="ED94" s="115">
        <v>1</v>
      </c>
      <c r="EE94" s="115">
        <v>1</v>
      </c>
      <c r="EF94" s="115">
        <v>1</v>
      </c>
      <c r="EG94" s="115">
        <v>1</v>
      </c>
      <c r="EH94" s="115">
        <v>1</v>
      </c>
      <c r="EI94" s="115">
        <v>1</v>
      </c>
      <c r="EJ94" s="115">
        <v>1</v>
      </c>
      <c r="EK94" s="115">
        <v>1</v>
      </c>
      <c r="EL94" s="115">
        <v>1</v>
      </c>
      <c r="EM94" s="115">
        <v>1</v>
      </c>
      <c r="EN94" s="115">
        <v>1</v>
      </c>
      <c r="EO94" s="115">
        <v>1</v>
      </c>
      <c r="EP94" s="115">
        <v>1</v>
      </c>
      <c r="EQ94" s="115">
        <v>1</v>
      </c>
      <c r="ER94" s="115">
        <v>1</v>
      </c>
      <c r="ES94" s="115">
        <v>1</v>
      </c>
      <c r="ET94" s="115">
        <v>1</v>
      </c>
      <c r="EU94" s="115">
        <v>1</v>
      </c>
      <c r="EV94" s="115">
        <v>1</v>
      </c>
      <c r="EW94" s="115">
        <v>1</v>
      </c>
      <c r="EX94" s="115">
        <v>1</v>
      </c>
      <c r="EY94" s="115">
        <v>1</v>
      </c>
      <c r="EZ94" s="115">
        <v>1</v>
      </c>
      <c r="FA94" s="115">
        <v>1</v>
      </c>
      <c r="FB94" s="115">
        <v>1</v>
      </c>
      <c r="FC94" s="115">
        <v>1</v>
      </c>
      <c r="FD94" s="115">
        <v>1</v>
      </c>
      <c r="FE94" s="115">
        <v>1</v>
      </c>
      <c r="FF94" s="115">
        <v>1</v>
      </c>
      <c r="FG94" s="115">
        <v>1</v>
      </c>
      <c r="FH94" s="115">
        <v>1</v>
      </c>
      <c r="FI94" s="115">
        <v>1</v>
      </c>
      <c r="FJ94" s="115">
        <v>1</v>
      </c>
      <c r="FK94" s="115">
        <v>1</v>
      </c>
      <c r="FL94" s="115">
        <v>1</v>
      </c>
      <c r="FM94" s="115">
        <v>1</v>
      </c>
      <c r="FN94" s="115">
        <v>1</v>
      </c>
      <c r="FO94" s="115">
        <v>1</v>
      </c>
      <c r="FP94" s="115">
        <v>1</v>
      </c>
      <c r="FQ94" s="115">
        <v>1</v>
      </c>
      <c r="FR94" s="115">
        <v>1</v>
      </c>
      <c r="FS94" s="115">
        <v>1</v>
      </c>
      <c r="FT94" s="115">
        <v>1</v>
      </c>
      <c r="FU94" s="115">
        <v>1</v>
      </c>
      <c r="FV94" s="115">
        <v>1</v>
      </c>
      <c r="FW94" s="115">
        <v>1</v>
      </c>
      <c r="FX94" s="115">
        <v>1</v>
      </c>
      <c r="FY94" s="115">
        <v>1</v>
      </c>
      <c r="FZ94" s="115">
        <v>1</v>
      </c>
      <c r="GA94" s="115">
        <v>1</v>
      </c>
      <c r="GB94" s="115">
        <v>1</v>
      </c>
      <c r="GC94" s="115">
        <v>1</v>
      </c>
      <c r="GD94" s="115">
        <v>1</v>
      </c>
      <c r="GE94" s="115">
        <v>1</v>
      </c>
      <c r="GF94" s="115">
        <v>1</v>
      </c>
      <c r="GG94" s="115">
        <v>1</v>
      </c>
      <c r="GH94" s="115">
        <v>1</v>
      </c>
      <c r="GI94" s="115">
        <v>1</v>
      </c>
      <c r="GJ94" s="115">
        <v>1</v>
      </c>
      <c r="GK94" s="115">
        <v>1</v>
      </c>
      <c r="GL94" s="115">
        <v>1</v>
      </c>
      <c r="GM94" s="115">
        <v>1</v>
      </c>
      <c r="GN94" s="115">
        <v>1</v>
      </c>
      <c r="GO94" s="115">
        <v>1</v>
      </c>
      <c r="GP94" s="115">
        <v>1</v>
      </c>
      <c r="GQ94" s="115">
        <v>1</v>
      </c>
      <c r="GR94" s="115">
        <v>1</v>
      </c>
      <c r="GS94" s="115">
        <v>1</v>
      </c>
      <c r="GT94" s="115">
        <v>1</v>
      </c>
      <c r="GU94" s="115">
        <v>1</v>
      </c>
      <c r="GV94" s="115">
        <v>1</v>
      </c>
      <c r="GW94" s="115">
        <v>1</v>
      </c>
      <c r="GX94" s="115">
        <v>1</v>
      </c>
      <c r="GY94" s="115">
        <v>1</v>
      </c>
      <c r="GZ94" s="115">
        <v>1</v>
      </c>
      <c r="HA94" s="115">
        <v>1</v>
      </c>
      <c r="HB94" s="115">
        <v>1</v>
      </c>
      <c r="HC94" s="115">
        <v>1</v>
      </c>
      <c r="HD94" s="115">
        <v>1</v>
      </c>
      <c r="HE94" s="115">
        <v>1</v>
      </c>
      <c r="HF94" s="115">
        <v>1</v>
      </c>
      <c r="HG94" s="115">
        <v>1</v>
      </c>
      <c r="HH94" s="115">
        <v>1</v>
      </c>
      <c r="HI94" s="115">
        <v>1</v>
      </c>
      <c r="HJ94" s="115">
        <v>1</v>
      </c>
      <c r="HK94" s="115">
        <v>1</v>
      </c>
      <c r="HL94" s="115">
        <v>1</v>
      </c>
      <c r="HM94" s="115">
        <v>1</v>
      </c>
      <c r="HN94" s="115">
        <v>1</v>
      </c>
      <c r="HO94" s="115">
        <v>1</v>
      </c>
      <c r="HP94" s="115">
        <v>1</v>
      </c>
      <c r="HQ94" s="115">
        <v>1</v>
      </c>
      <c r="HR94" s="115">
        <v>1</v>
      </c>
      <c r="HS94" s="115">
        <v>1</v>
      </c>
      <c r="HT94" s="115">
        <v>1</v>
      </c>
      <c r="HU94" s="115">
        <v>1</v>
      </c>
      <c r="HV94" s="115">
        <v>1</v>
      </c>
      <c r="HW94" s="115">
        <v>1</v>
      </c>
      <c r="HX94" s="115">
        <v>1</v>
      </c>
      <c r="HY94" s="115">
        <v>1</v>
      </c>
      <c r="HZ94" s="115">
        <v>1</v>
      </c>
      <c r="IA94" s="115">
        <v>1</v>
      </c>
      <c r="IB94" s="115">
        <v>1</v>
      </c>
      <c r="IC94" s="115">
        <v>1</v>
      </c>
      <c r="ID94" s="115">
        <v>1</v>
      </c>
      <c r="IE94" s="115">
        <v>1</v>
      </c>
      <c r="IF94" s="115">
        <v>1</v>
      </c>
      <c r="IG94" s="115">
        <v>1</v>
      </c>
      <c r="IH94" s="115">
        <v>1</v>
      </c>
      <c r="II94" s="115">
        <v>1</v>
      </c>
      <c r="IJ94" s="115">
        <v>1</v>
      </c>
      <c r="IK94" s="115">
        <v>1</v>
      </c>
      <c r="IL94" s="115">
        <v>1</v>
      </c>
      <c r="IM94" s="115">
        <v>1</v>
      </c>
      <c r="IN94" s="115">
        <v>1</v>
      </c>
      <c r="IO94" s="115">
        <v>1</v>
      </c>
      <c r="IP94" s="115">
        <v>1</v>
      </c>
      <c r="IQ94" s="115">
        <v>1</v>
      </c>
      <c r="IR94" s="115">
        <v>1</v>
      </c>
      <c r="IS94" s="115">
        <v>1</v>
      </c>
      <c r="IT94" s="115">
        <v>1</v>
      </c>
      <c r="IU94" s="115">
        <v>1</v>
      </c>
      <c r="IV94" s="115">
        <v>1</v>
      </c>
      <c r="IW94" s="115">
        <v>1</v>
      </c>
      <c r="IX94" s="115">
        <v>1</v>
      </c>
      <c r="IY94" s="115">
        <v>1</v>
      </c>
      <c r="IZ94" s="115">
        <v>1</v>
      </c>
      <c r="JA94" s="115">
        <v>1</v>
      </c>
      <c r="JB94" s="115">
        <v>1</v>
      </c>
      <c r="JC94" s="115">
        <v>1</v>
      </c>
      <c r="JD94" s="115">
        <v>1</v>
      </c>
      <c r="JE94" s="115">
        <v>1</v>
      </c>
      <c r="JF94" s="115">
        <v>1</v>
      </c>
      <c r="JG94" s="115">
        <v>1</v>
      </c>
      <c r="JH94" s="115">
        <v>1</v>
      </c>
      <c r="JI94" s="115">
        <v>1</v>
      </c>
      <c r="JJ94" s="115">
        <v>1</v>
      </c>
      <c r="JK94" s="115">
        <v>1</v>
      </c>
      <c r="JL94" s="115">
        <v>1</v>
      </c>
      <c r="JM94" s="115">
        <v>1</v>
      </c>
      <c r="JN94" s="115">
        <v>1</v>
      </c>
      <c r="JO94" s="115">
        <v>1</v>
      </c>
      <c r="JP94" s="115">
        <v>1</v>
      </c>
      <c r="JQ94" s="115">
        <v>1</v>
      </c>
      <c r="JR94" s="115">
        <v>1</v>
      </c>
      <c r="JS94" s="115">
        <v>1</v>
      </c>
      <c r="JT94" s="115">
        <v>1</v>
      </c>
      <c r="JU94" s="115">
        <v>1</v>
      </c>
      <c r="JV94" s="115">
        <v>1</v>
      </c>
      <c r="JW94" s="115">
        <v>1</v>
      </c>
      <c r="JX94" s="115">
        <v>1</v>
      </c>
      <c r="JY94" s="115">
        <v>1</v>
      </c>
      <c r="JZ94" s="115">
        <v>1</v>
      </c>
      <c r="KA94" s="115">
        <v>1</v>
      </c>
      <c r="KB94" s="115">
        <v>1</v>
      </c>
      <c r="KC94" s="115">
        <v>1</v>
      </c>
      <c r="KD94" s="115">
        <v>1</v>
      </c>
      <c r="KE94" s="115">
        <v>1</v>
      </c>
      <c r="KF94" s="115">
        <v>1</v>
      </c>
      <c r="KG94" s="115">
        <v>1</v>
      </c>
      <c r="KH94" s="115">
        <v>1</v>
      </c>
      <c r="KI94" s="115">
        <v>1</v>
      </c>
      <c r="KJ94" s="115">
        <v>1</v>
      </c>
      <c r="KK94" s="115">
        <v>1</v>
      </c>
      <c r="KL94" s="115">
        <v>1</v>
      </c>
      <c r="KM94" s="115">
        <v>1</v>
      </c>
      <c r="KN94" s="115">
        <v>1</v>
      </c>
      <c r="KO94" s="115">
        <v>1</v>
      </c>
      <c r="KP94" s="115">
        <v>1</v>
      </c>
      <c r="KQ94" s="115">
        <v>1</v>
      </c>
      <c r="KR94" s="115">
        <v>1</v>
      </c>
      <c r="KS94" s="115">
        <v>1</v>
      </c>
      <c r="KT94" s="115">
        <v>1</v>
      </c>
      <c r="KU94" s="115">
        <v>1</v>
      </c>
      <c r="KV94" s="115">
        <v>1</v>
      </c>
      <c r="KW94" s="115">
        <v>1</v>
      </c>
      <c r="KX94" s="115">
        <v>1</v>
      </c>
      <c r="KY94" s="115">
        <v>1</v>
      </c>
      <c r="KZ94" s="115">
        <v>1</v>
      </c>
      <c r="LA94" s="115">
        <v>1</v>
      </c>
      <c r="LB94" s="115">
        <v>1</v>
      </c>
      <c r="LC94" s="115">
        <v>1</v>
      </c>
      <c r="LD94" s="115">
        <v>1</v>
      </c>
      <c r="LE94" s="115">
        <v>1</v>
      </c>
      <c r="LF94" s="115">
        <v>1</v>
      </c>
      <c r="LG94" s="115">
        <v>1</v>
      </c>
      <c r="LH94" s="115">
        <v>1</v>
      </c>
      <c r="LI94" s="52"/>
      <c r="LJ94" s="52"/>
    </row>
    <row r="95" spans="1:322" s="3" customFormat="1" ht="10.199999999999999" x14ac:dyDescent="0.2">
      <c r="A95" s="5"/>
      <c r="B95" s="5"/>
      <c r="C95" s="5"/>
      <c r="D95" s="5"/>
      <c r="E95" s="145" t="s">
        <v>145</v>
      </c>
      <c r="F95" s="5"/>
      <c r="G95" s="5"/>
      <c r="H95" s="145" t="s">
        <v>179</v>
      </c>
      <c r="I95" s="5"/>
      <c r="J95" s="5"/>
      <c r="K95" s="50" t="s">
        <v>82</v>
      </c>
      <c r="L95" s="5"/>
      <c r="M95" s="12"/>
      <c r="N95" s="5"/>
      <c r="O95" s="19"/>
      <c r="P95" s="5"/>
      <c r="Q95" s="5"/>
      <c r="R95" s="69"/>
      <c r="S95" s="5"/>
      <c r="T95" s="5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5"/>
      <c r="LJ95" s="5"/>
    </row>
    <row r="96" spans="1:322" s="60" customFormat="1" ht="10.199999999999999" x14ac:dyDescent="0.2">
      <c r="A96" s="52"/>
      <c r="B96" s="52"/>
      <c r="C96" s="52"/>
      <c r="D96" s="52"/>
      <c r="E96" s="101" t="s">
        <v>146</v>
      </c>
      <c r="F96" s="52"/>
      <c r="G96" s="52"/>
      <c r="H96" s="101" t="s">
        <v>179</v>
      </c>
      <c r="I96" s="52"/>
      <c r="J96" s="52"/>
      <c r="K96" s="56" t="s">
        <v>82</v>
      </c>
      <c r="L96" s="52"/>
      <c r="M96" s="59"/>
      <c r="N96" s="52"/>
      <c r="O96" s="62"/>
      <c r="P96" s="52"/>
      <c r="Q96" s="52"/>
      <c r="R96" s="102"/>
      <c r="S96" s="52"/>
      <c r="T96" s="12" t="s">
        <v>6</v>
      </c>
      <c r="U96" s="115">
        <v>2600</v>
      </c>
      <c r="V96" s="115">
        <v>2600</v>
      </c>
      <c r="W96" s="115">
        <v>2600</v>
      </c>
      <c r="X96" s="115">
        <v>2600</v>
      </c>
      <c r="Y96" s="115">
        <v>10000</v>
      </c>
      <c r="Z96" s="115">
        <v>10000</v>
      </c>
      <c r="AA96" s="115">
        <v>10000</v>
      </c>
      <c r="AB96" s="115">
        <v>10000</v>
      </c>
      <c r="AC96" s="115">
        <v>10000</v>
      </c>
      <c r="AD96" s="115">
        <v>10000</v>
      </c>
      <c r="AE96" s="115">
        <v>10000</v>
      </c>
      <c r="AF96" s="115">
        <v>10000</v>
      </c>
      <c r="AG96" s="115">
        <v>10000</v>
      </c>
      <c r="AH96" s="115">
        <v>10000</v>
      </c>
      <c r="AI96" s="115">
        <v>11000</v>
      </c>
      <c r="AJ96" s="115">
        <v>11000</v>
      </c>
      <c r="AK96" s="115">
        <v>11000</v>
      </c>
      <c r="AL96" s="115">
        <v>11000</v>
      </c>
      <c r="AM96" s="115">
        <v>11000</v>
      </c>
      <c r="AN96" s="115">
        <v>11000</v>
      </c>
      <c r="AO96" s="115">
        <v>11000</v>
      </c>
      <c r="AP96" s="115">
        <v>11000</v>
      </c>
      <c r="AQ96" s="115">
        <v>11000</v>
      </c>
      <c r="AR96" s="115">
        <v>11000</v>
      </c>
      <c r="AS96" s="115">
        <v>11000</v>
      </c>
      <c r="AT96" s="115">
        <v>11000</v>
      </c>
      <c r="AU96" s="115">
        <v>11000</v>
      </c>
      <c r="AV96" s="115">
        <v>11000</v>
      </c>
      <c r="AW96" s="115">
        <v>11000</v>
      </c>
      <c r="AX96" s="115">
        <v>11000</v>
      </c>
      <c r="AY96" s="115">
        <v>11000</v>
      </c>
      <c r="AZ96" s="115">
        <v>11000</v>
      </c>
      <c r="BA96" s="115">
        <v>11000</v>
      </c>
      <c r="BB96" s="115">
        <v>11000</v>
      </c>
      <c r="BC96" s="115">
        <v>11000</v>
      </c>
      <c r="BD96" s="115">
        <v>11000</v>
      </c>
      <c r="BE96" s="115">
        <v>11000</v>
      </c>
      <c r="BF96" s="115">
        <v>11000</v>
      </c>
      <c r="BG96" s="115">
        <v>11000</v>
      </c>
      <c r="BH96" s="115">
        <v>11000</v>
      </c>
      <c r="BI96" s="115">
        <v>11000</v>
      </c>
      <c r="BJ96" s="115">
        <v>11000</v>
      </c>
      <c r="BK96" s="115">
        <v>11000</v>
      </c>
      <c r="BL96" s="115">
        <v>11000</v>
      </c>
      <c r="BM96" s="115">
        <v>11000</v>
      </c>
      <c r="BN96" s="115">
        <v>11000</v>
      </c>
      <c r="BO96" s="115">
        <v>11000</v>
      </c>
      <c r="BP96" s="115">
        <v>11000</v>
      </c>
      <c r="BQ96" s="115">
        <v>11000</v>
      </c>
      <c r="BR96" s="115">
        <v>11000</v>
      </c>
      <c r="BS96" s="115">
        <v>11000</v>
      </c>
      <c r="BT96" s="115">
        <v>11000</v>
      </c>
      <c r="BU96" s="115">
        <v>11000</v>
      </c>
      <c r="BV96" s="115">
        <v>11000</v>
      </c>
      <c r="BW96" s="115">
        <v>11000</v>
      </c>
      <c r="BX96" s="115">
        <v>11000</v>
      </c>
      <c r="BY96" s="115">
        <v>11000</v>
      </c>
      <c r="BZ96" s="115">
        <v>11000</v>
      </c>
      <c r="CA96" s="115">
        <v>11000</v>
      </c>
      <c r="CB96" s="115">
        <v>11000</v>
      </c>
      <c r="CC96" s="115">
        <v>11000</v>
      </c>
      <c r="CD96" s="115">
        <v>11000</v>
      </c>
      <c r="CE96" s="115">
        <v>11000</v>
      </c>
      <c r="CF96" s="115">
        <v>11000</v>
      </c>
      <c r="CG96" s="115">
        <v>11000</v>
      </c>
      <c r="CH96" s="115">
        <v>11000</v>
      </c>
      <c r="CI96" s="115">
        <v>11000</v>
      </c>
      <c r="CJ96" s="115">
        <v>11000</v>
      </c>
      <c r="CK96" s="115">
        <v>11000</v>
      </c>
      <c r="CL96" s="115">
        <v>11000</v>
      </c>
      <c r="CM96" s="115">
        <v>11000</v>
      </c>
      <c r="CN96" s="115">
        <v>11000</v>
      </c>
      <c r="CO96" s="115">
        <v>11000</v>
      </c>
      <c r="CP96" s="115">
        <v>11000</v>
      </c>
      <c r="CQ96" s="115">
        <v>11000</v>
      </c>
      <c r="CR96" s="115">
        <v>11000</v>
      </c>
      <c r="CS96" s="115">
        <v>11000</v>
      </c>
      <c r="CT96" s="115">
        <v>11000</v>
      </c>
      <c r="CU96" s="115">
        <v>11000</v>
      </c>
      <c r="CV96" s="115">
        <v>11000</v>
      </c>
      <c r="CW96" s="115">
        <v>11000</v>
      </c>
      <c r="CX96" s="115">
        <v>11000</v>
      </c>
      <c r="CY96" s="115">
        <v>11000</v>
      </c>
      <c r="CZ96" s="115">
        <v>11000</v>
      </c>
      <c r="DA96" s="115">
        <v>11000</v>
      </c>
      <c r="DB96" s="115">
        <v>11000</v>
      </c>
      <c r="DC96" s="115">
        <v>11000</v>
      </c>
      <c r="DD96" s="115">
        <v>11000</v>
      </c>
      <c r="DE96" s="115">
        <v>11000</v>
      </c>
      <c r="DF96" s="115">
        <v>11000</v>
      </c>
      <c r="DG96" s="115">
        <v>11000</v>
      </c>
      <c r="DH96" s="115">
        <v>11000</v>
      </c>
      <c r="DI96" s="115">
        <v>11000</v>
      </c>
      <c r="DJ96" s="115">
        <v>11000</v>
      </c>
      <c r="DK96" s="115">
        <v>11000</v>
      </c>
      <c r="DL96" s="115">
        <v>11000</v>
      </c>
      <c r="DM96" s="115">
        <v>11000</v>
      </c>
      <c r="DN96" s="115">
        <v>11000</v>
      </c>
      <c r="DO96" s="115">
        <v>11000</v>
      </c>
      <c r="DP96" s="115">
        <v>11000</v>
      </c>
      <c r="DQ96" s="115">
        <v>11000</v>
      </c>
      <c r="DR96" s="115">
        <v>11000</v>
      </c>
      <c r="DS96" s="115">
        <v>11000</v>
      </c>
      <c r="DT96" s="115">
        <v>11000</v>
      </c>
      <c r="DU96" s="115">
        <v>11000</v>
      </c>
      <c r="DV96" s="115">
        <v>11000</v>
      </c>
      <c r="DW96" s="115">
        <v>11000</v>
      </c>
      <c r="DX96" s="115">
        <v>11000</v>
      </c>
      <c r="DY96" s="115">
        <v>11000</v>
      </c>
      <c r="DZ96" s="115">
        <v>11000</v>
      </c>
      <c r="EA96" s="115">
        <v>11000</v>
      </c>
      <c r="EB96" s="115">
        <v>11000</v>
      </c>
      <c r="EC96" s="115">
        <v>11000</v>
      </c>
      <c r="ED96" s="115">
        <v>11000</v>
      </c>
      <c r="EE96" s="115">
        <v>11000</v>
      </c>
      <c r="EF96" s="115">
        <v>11000</v>
      </c>
      <c r="EG96" s="115">
        <v>11000</v>
      </c>
      <c r="EH96" s="115">
        <v>11000</v>
      </c>
      <c r="EI96" s="115">
        <v>11000</v>
      </c>
      <c r="EJ96" s="115">
        <v>11000</v>
      </c>
      <c r="EK96" s="115">
        <v>11000</v>
      </c>
      <c r="EL96" s="115">
        <v>11000</v>
      </c>
      <c r="EM96" s="115">
        <v>11000</v>
      </c>
      <c r="EN96" s="115">
        <v>11000</v>
      </c>
      <c r="EO96" s="115">
        <v>11000</v>
      </c>
      <c r="EP96" s="115">
        <v>11000</v>
      </c>
      <c r="EQ96" s="115">
        <v>11000</v>
      </c>
      <c r="ER96" s="115">
        <v>11000</v>
      </c>
      <c r="ES96" s="115">
        <v>11000</v>
      </c>
      <c r="ET96" s="115">
        <v>11000</v>
      </c>
      <c r="EU96" s="115">
        <v>11000</v>
      </c>
      <c r="EV96" s="115">
        <v>11000</v>
      </c>
      <c r="EW96" s="115">
        <v>11000</v>
      </c>
      <c r="EX96" s="115">
        <v>11000</v>
      </c>
      <c r="EY96" s="115">
        <v>11000</v>
      </c>
      <c r="EZ96" s="115">
        <v>11000</v>
      </c>
      <c r="FA96" s="115">
        <v>11000</v>
      </c>
      <c r="FB96" s="115">
        <v>11000</v>
      </c>
      <c r="FC96" s="115">
        <v>11000</v>
      </c>
      <c r="FD96" s="115">
        <v>11000</v>
      </c>
      <c r="FE96" s="115">
        <v>11000</v>
      </c>
      <c r="FF96" s="115">
        <v>11000</v>
      </c>
      <c r="FG96" s="115">
        <v>11000</v>
      </c>
      <c r="FH96" s="115">
        <v>11000</v>
      </c>
      <c r="FI96" s="115">
        <v>11000</v>
      </c>
      <c r="FJ96" s="115">
        <v>11000</v>
      </c>
      <c r="FK96" s="115">
        <v>11000</v>
      </c>
      <c r="FL96" s="115">
        <v>11000</v>
      </c>
      <c r="FM96" s="115">
        <v>11000</v>
      </c>
      <c r="FN96" s="115">
        <v>11000</v>
      </c>
      <c r="FO96" s="115">
        <v>11000</v>
      </c>
      <c r="FP96" s="115">
        <v>11000</v>
      </c>
      <c r="FQ96" s="115">
        <v>11000</v>
      </c>
      <c r="FR96" s="115">
        <v>11000</v>
      </c>
      <c r="FS96" s="115">
        <v>11000</v>
      </c>
      <c r="FT96" s="115">
        <v>11000</v>
      </c>
      <c r="FU96" s="115">
        <v>11000</v>
      </c>
      <c r="FV96" s="115">
        <v>11000</v>
      </c>
      <c r="FW96" s="115">
        <v>11000</v>
      </c>
      <c r="FX96" s="115">
        <v>11000</v>
      </c>
      <c r="FY96" s="115">
        <v>11000</v>
      </c>
      <c r="FZ96" s="115">
        <v>11000</v>
      </c>
      <c r="GA96" s="115">
        <v>11000</v>
      </c>
      <c r="GB96" s="115">
        <v>11000</v>
      </c>
      <c r="GC96" s="115">
        <v>11000</v>
      </c>
      <c r="GD96" s="115">
        <v>11000</v>
      </c>
      <c r="GE96" s="115">
        <v>11000</v>
      </c>
      <c r="GF96" s="115">
        <v>11000</v>
      </c>
      <c r="GG96" s="115">
        <v>11000</v>
      </c>
      <c r="GH96" s="115">
        <v>11000</v>
      </c>
      <c r="GI96" s="115">
        <v>11000</v>
      </c>
      <c r="GJ96" s="115">
        <v>11000</v>
      </c>
      <c r="GK96" s="115">
        <v>11000</v>
      </c>
      <c r="GL96" s="115">
        <v>11000</v>
      </c>
      <c r="GM96" s="115">
        <v>11000</v>
      </c>
      <c r="GN96" s="115">
        <v>11000</v>
      </c>
      <c r="GO96" s="115">
        <v>11000</v>
      </c>
      <c r="GP96" s="115">
        <v>11000</v>
      </c>
      <c r="GQ96" s="115">
        <v>11000</v>
      </c>
      <c r="GR96" s="115">
        <v>11000</v>
      </c>
      <c r="GS96" s="115">
        <v>11000</v>
      </c>
      <c r="GT96" s="115">
        <v>11000</v>
      </c>
      <c r="GU96" s="115">
        <v>11000</v>
      </c>
      <c r="GV96" s="115">
        <v>11000</v>
      </c>
      <c r="GW96" s="115">
        <v>11000</v>
      </c>
      <c r="GX96" s="115">
        <v>11000</v>
      </c>
      <c r="GY96" s="115">
        <v>11000</v>
      </c>
      <c r="GZ96" s="115">
        <v>11000</v>
      </c>
      <c r="HA96" s="115">
        <v>11000</v>
      </c>
      <c r="HB96" s="115">
        <v>11000</v>
      </c>
      <c r="HC96" s="115">
        <v>11000</v>
      </c>
      <c r="HD96" s="115">
        <v>11000</v>
      </c>
      <c r="HE96" s="115">
        <v>11000</v>
      </c>
      <c r="HF96" s="115">
        <v>11000</v>
      </c>
      <c r="HG96" s="115">
        <v>11000</v>
      </c>
      <c r="HH96" s="115">
        <v>11000</v>
      </c>
      <c r="HI96" s="115">
        <v>11000</v>
      </c>
      <c r="HJ96" s="115">
        <v>11000</v>
      </c>
      <c r="HK96" s="115">
        <v>11000</v>
      </c>
      <c r="HL96" s="115">
        <v>11000</v>
      </c>
      <c r="HM96" s="115">
        <v>11000</v>
      </c>
      <c r="HN96" s="115">
        <v>11000</v>
      </c>
      <c r="HO96" s="115">
        <v>11000</v>
      </c>
      <c r="HP96" s="115">
        <v>11000</v>
      </c>
      <c r="HQ96" s="115">
        <v>11000</v>
      </c>
      <c r="HR96" s="115">
        <v>11000</v>
      </c>
      <c r="HS96" s="115">
        <v>11000</v>
      </c>
      <c r="HT96" s="115">
        <v>11000</v>
      </c>
      <c r="HU96" s="115">
        <v>11000</v>
      </c>
      <c r="HV96" s="115">
        <v>11000</v>
      </c>
      <c r="HW96" s="115">
        <v>11000</v>
      </c>
      <c r="HX96" s="115">
        <v>11000</v>
      </c>
      <c r="HY96" s="115">
        <v>11000</v>
      </c>
      <c r="HZ96" s="115">
        <v>11000</v>
      </c>
      <c r="IA96" s="115">
        <v>11000</v>
      </c>
      <c r="IB96" s="115">
        <v>11000</v>
      </c>
      <c r="IC96" s="115">
        <v>11000</v>
      </c>
      <c r="ID96" s="115">
        <v>11000</v>
      </c>
      <c r="IE96" s="115">
        <v>11000</v>
      </c>
      <c r="IF96" s="115">
        <v>11000</v>
      </c>
      <c r="IG96" s="115">
        <v>11000</v>
      </c>
      <c r="IH96" s="115">
        <v>11000</v>
      </c>
      <c r="II96" s="115">
        <v>11000</v>
      </c>
      <c r="IJ96" s="115">
        <v>11000</v>
      </c>
      <c r="IK96" s="115">
        <v>11000</v>
      </c>
      <c r="IL96" s="115">
        <v>11000</v>
      </c>
      <c r="IM96" s="115">
        <v>11000</v>
      </c>
      <c r="IN96" s="115">
        <v>11000</v>
      </c>
      <c r="IO96" s="115">
        <v>11000</v>
      </c>
      <c r="IP96" s="115">
        <v>11000</v>
      </c>
      <c r="IQ96" s="115">
        <v>11000</v>
      </c>
      <c r="IR96" s="115">
        <v>11000</v>
      </c>
      <c r="IS96" s="115">
        <v>11000</v>
      </c>
      <c r="IT96" s="115">
        <v>11000</v>
      </c>
      <c r="IU96" s="115">
        <v>11000</v>
      </c>
      <c r="IV96" s="115">
        <v>11000</v>
      </c>
      <c r="IW96" s="115">
        <v>11000</v>
      </c>
      <c r="IX96" s="115">
        <v>11000</v>
      </c>
      <c r="IY96" s="115">
        <v>11000</v>
      </c>
      <c r="IZ96" s="115">
        <v>11000</v>
      </c>
      <c r="JA96" s="115">
        <v>11000</v>
      </c>
      <c r="JB96" s="115">
        <v>11000</v>
      </c>
      <c r="JC96" s="115">
        <v>11000</v>
      </c>
      <c r="JD96" s="115">
        <v>11000</v>
      </c>
      <c r="JE96" s="115">
        <v>11000</v>
      </c>
      <c r="JF96" s="115">
        <v>11000</v>
      </c>
      <c r="JG96" s="115">
        <v>11000</v>
      </c>
      <c r="JH96" s="115">
        <v>11000</v>
      </c>
      <c r="JI96" s="115">
        <v>11000</v>
      </c>
      <c r="JJ96" s="115">
        <v>11000</v>
      </c>
      <c r="JK96" s="115">
        <v>11000</v>
      </c>
      <c r="JL96" s="115">
        <v>11000</v>
      </c>
      <c r="JM96" s="115">
        <v>11000</v>
      </c>
      <c r="JN96" s="115">
        <v>11000</v>
      </c>
      <c r="JO96" s="115">
        <v>11000</v>
      </c>
      <c r="JP96" s="115">
        <v>11000</v>
      </c>
      <c r="JQ96" s="115">
        <v>11000</v>
      </c>
      <c r="JR96" s="115">
        <v>11000</v>
      </c>
      <c r="JS96" s="115">
        <v>11000</v>
      </c>
      <c r="JT96" s="115">
        <v>11000</v>
      </c>
      <c r="JU96" s="115">
        <v>11000</v>
      </c>
      <c r="JV96" s="115">
        <v>11000</v>
      </c>
      <c r="JW96" s="115">
        <v>11000</v>
      </c>
      <c r="JX96" s="115">
        <v>11000</v>
      </c>
      <c r="JY96" s="115">
        <v>11000</v>
      </c>
      <c r="JZ96" s="115">
        <v>11000</v>
      </c>
      <c r="KA96" s="115">
        <v>11000</v>
      </c>
      <c r="KB96" s="115">
        <v>11000</v>
      </c>
      <c r="KC96" s="115">
        <v>11000</v>
      </c>
      <c r="KD96" s="115">
        <v>11000</v>
      </c>
      <c r="KE96" s="115">
        <v>11000</v>
      </c>
      <c r="KF96" s="115">
        <v>11000</v>
      </c>
      <c r="KG96" s="115">
        <v>11000</v>
      </c>
      <c r="KH96" s="115">
        <v>11000</v>
      </c>
      <c r="KI96" s="115">
        <v>11000</v>
      </c>
      <c r="KJ96" s="115">
        <v>11000</v>
      </c>
      <c r="KK96" s="115">
        <v>11000</v>
      </c>
      <c r="KL96" s="115">
        <v>11000</v>
      </c>
      <c r="KM96" s="115">
        <v>11000</v>
      </c>
      <c r="KN96" s="115">
        <v>11000</v>
      </c>
      <c r="KO96" s="115">
        <v>11000</v>
      </c>
      <c r="KP96" s="115">
        <v>11000</v>
      </c>
      <c r="KQ96" s="115">
        <v>11000</v>
      </c>
      <c r="KR96" s="115">
        <v>11000</v>
      </c>
      <c r="KS96" s="115">
        <v>11000</v>
      </c>
      <c r="KT96" s="115">
        <v>11000</v>
      </c>
      <c r="KU96" s="115">
        <v>11000</v>
      </c>
      <c r="KV96" s="115">
        <v>11000</v>
      </c>
      <c r="KW96" s="115">
        <v>11000</v>
      </c>
      <c r="KX96" s="115">
        <v>11000</v>
      </c>
      <c r="KY96" s="115">
        <v>11000</v>
      </c>
      <c r="KZ96" s="115">
        <v>11000</v>
      </c>
      <c r="LA96" s="115">
        <v>11000</v>
      </c>
      <c r="LB96" s="115">
        <v>11000</v>
      </c>
      <c r="LC96" s="115">
        <v>11000</v>
      </c>
      <c r="LD96" s="115">
        <v>11000</v>
      </c>
      <c r="LE96" s="115">
        <v>11000</v>
      </c>
      <c r="LF96" s="115">
        <v>11000</v>
      </c>
      <c r="LG96" s="115">
        <v>11000</v>
      </c>
      <c r="LH96" s="115">
        <v>11000</v>
      </c>
      <c r="LI96" s="52"/>
      <c r="LJ96" s="52"/>
    </row>
    <row r="97" spans="1:322" s="60" customFormat="1" ht="10.199999999999999" x14ac:dyDescent="0.2">
      <c r="A97" s="52"/>
      <c r="B97" s="52"/>
      <c r="C97" s="52"/>
      <c r="D97" s="52"/>
      <c r="E97" s="101" t="s">
        <v>147</v>
      </c>
      <c r="F97" s="52"/>
      <c r="G97" s="52"/>
      <c r="H97" s="101" t="s">
        <v>179</v>
      </c>
      <c r="I97" s="52"/>
      <c r="J97" s="52"/>
      <c r="K97" s="56" t="s">
        <v>82</v>
      </c>
      <c r="L97" s="52"/>
      <c r="M97" s="59"/>
      <c r="N97" s="52"/>
      <c r="O97" s="62"/>
      <c r="P97" s="52"/>
      <c r="Q97" s="52"/>
      <c r="R97" s="102"/>
      <c r="S97" s="52"/>
      <c r="T97" s="12" t="s">
        <v>6</v>
      </c>
      <c r="U97" s="115">
        <v>2200</v>
      </c>
      <c r="V97" s="115">
        <v>2200</v>
      </c>
      <c r="W97" s="115">
        <v>2200</v>
      </c>
      <c r="X97" s="115">
        <v>2200</v>
      </c>
      <c r="Y97" s="115">
        <v>5000</v>
      </c>
      <c r="Z97" s="115">
        <v>5000</v>
      </c>
      <c r="AA97" s="115">
        <v>5000</v>
      </c>
      <c r="AB97" s="115">
        <v>5000</v>
      </c>
      <c r="AC97" s="115">
        <v>5000</v>
      </c>
      <c r="AD97" s="115">
        <v>5000</v>
      </c>
      <c r="AE97" s="115">
        <v>5000</v>
      </c>
      <c r="AF97" s="115">
        <v>5000</v>
      </c>
      <c r="AG97" s="115">
        <v>5000</v>
      </c>
      <c r="AH97" s="115">
        <v>5000</v>
      </c>
      <c r="AI97" s="115">
        <v>5500</v>
      </c>
      <c r="AJ97" s="115">
        <v>5500</v>
      </c>
      <c r="AK97" s="115">
        <v>5500</v>
      </c>
      <c r="AL97" s="115">
        <v>5500</v>
      </c>
      <c r="AM97" s="115">
        <v>5500</v>
      </c>
      <c r="AN97" s="115">
        <v>5500</v>
      </c>
      <c r="AO97" s="115">
        <v>5500</v>
      </c>
      <c r="AP97" s="115">
        <v>5500</v>
      </c>
      <c r="AQ97" s="115">
        <v>5500</v>
      </c>
      <c r="AR97" s="115">
        <v>5500</v>
      </c>
      <c r="AS97" s="115">
        <v>5500</v>
      </c>
      <c r="AT97" s="115">
        <v>5500</v>
      </c>
      <c r="AU97" s="115">
        <v>5500</v>
      </c>
      <c r="AV97" s="115">
        <v>5500</v>
      </c>
      <c r="AW97" s="115">
        <v>5500</v>
      </c>
      <c r="AX97" s="115">
        <v>5500</v>
      </c>
      <c r="AY97" s="115">
        <v>5500</v>
      </c>
      <c r="AZ97" s="115">
        <v>5500</v>
      </c>
      <c r="BA97" s="115">
        <v>5500</v>
      </c>
      <c r="BB97" s="115">
        <v>5500</v>
      </c>
      <c r="BC97" s="115">
        <v>5500</v>
      </c>
      <c r="BD97" s="115">
        <v>5500</v>
      </c>
      <c r="BE97" s="115">
        <v>5500</v>
      </c>
      <c r="BF97" s="115">
        <v>5500</v>
      </c>
      <c r="BG97" s="115">
        <v>5500</v>
      </c>
      <c r="BH97" s="115">
        <v>5500</v>
      </c>
      <c r="BI97" s="115">
        <v>5500</v>
      </c>
      <c r="BJ97" s="115">
        <v>5500</v>
      </c>
      <c r="BK97" s="115">
        <v>5500</v>
      </c>
      <c r="BL97" s="115">
        <v>5500</v>
      </c>
      <c r="BM97" s="115">
        <v>5500</v>
      </c>
      <c r="BN97" s="115">
        <v>5500</v>
      </c>
      <c r="BO97" s="115">
        <v>5500</v>
      </c>
      <c r="BP97" s="115">
        <v>5500</v>
      </c>
      <c r="BQ97" s="115">
        <v>5500</v>
      </c>
      <c r="BR97" s="115">
        <v>5500</v>
      </c>
      <c r="BS97" s="115">
        <v>5500</v>
      </c>
      <c r="BT97" s="115">
        <v>5500</v>
      </c>
      <c r="BU97" s="115">
        <v>5500</v>
      </c>
      <c r="BV97" s="115">
        <v>5500</v>
      </c>
      <c r="BW97" s="115">
        <v>5500</v>
      </c>
      <c r="BX97" s="115">
        <v>5500</v>
      </c>
      <c r="BY97" s="115">
        <v>5500</v>
      </c>
      <c r="BZ97" s="115">
        <v>5500</v>
      </c>
      <c r="CA97" s="115">
        <v>5500</v>
      </c>
      <c r="CB97" s="115">
        <v>5500</v>
      </c>
      <c r="CC97" s="115">
        <v>5500</v>
      </c>
      <c r="CD97" s="115">
        <v>5500</v>
      </c>
      <c r="CE97" s="115">
        <v>5500</v>
      </c>
      <c r="CF97" s="115">
        <v>5500</v>
      </c>
      <c r="CG97" s="115">
        <v>5500</v>
      </c>
      <c r="CH97" s="115">
        <v>5500</v>
      </c>
      <c r="CI97" s="115">
        <v>5500</v>
      </c>
      <c r="CJ97" s="115">
        <v>5500</v>
      </c>
      <c r="CK97" s="115">
        <v>5500</v>
      </c>
      <c r="CL97" s="115">
        <v>5500</v>
      </c>
      <c r="CM97" s="115">
        <v>5500</v>
      </c>
      <c r="CN97" s="115">
        <v>5500</v>
      </c>
      <c r="CO97" s="115">
        <v>5500</v>
      </c>
      <c r="CP97" s="115">
        <v>5500</v>
      </c>
      <c r="CQ97" s="115">
        <v>5500</v>
      </c>
      <c r="CR97" s="115">
        <v>5500</v>
      </c>
      <c r="CS97" s="115">
        <v>5500</v>
      </c>
      <c r="CT97" s="115">
        <v>5500</v>
      </c>
      <c r="CU97" s="115">
        <v>5500</v>
      </c>
      <c r="CV97" s="115">
        <v>5500</v>
      </c>
      <c r="CW97" s="115">
        <v>5500</v>
      </c>
      <c r="CX97" s="115">
        <v>5500</v>
      </c>
      <c r="CY97" s="115">
        <v>5500</v>
      </c>
      <c r="CZ97" s="115">
        <v>5500</v>
      </c>
      <c r="DA97" s="115">
        <v>5500</v>
      </c>
      <c r="DB97" s="115">
        <v>5500</v>
      </c>
      <c r="DC97" s="115">
        <v>5500</v>
      </c>
      <c r="DD97" s="115">
        <v>5500</v>
      </c>
      <c r="DE97" s="115">
        <v>5500</v>
      </c>
      <c r="DF97" s="115">
        <v>5500</v>
      </c>
      <c r="DG97" s="115">
        <v>5500</v>
      </c>
      <c r="DH97" s="115">
        <v>5500</v>
      </c>
      <c r="DI97" s="115">
        <v>5500</v>
      </c>
      <c r="DJ97" s="115">
        <v>5500</v>
      </c>
      <c r="DK97" s="115">
        <v>5500</v>
      </c>
      <c r="DL97" s="115">
        <v>5500</v>
      </c>
      <c r="DM97" s="115">
        <v>5500</v>
      </c>
      <c r="DN97" s="115">
        <v>5500</v>
      </c>
      <c r="DO97" s="115">
        <v>5500</v>
      </c>
      <c r="DP97" s="115">
        <v>5500</v>
      </c>
      <c r="DQ97" s="115">
        <v>5500</v>
      </c>
      <c r="DR97" s="115">
        <v>5500</v>
      </c>
      <c r="DS97" s="115">
        <v>5500</v>
      </c>
      <c r="DT97" s="115">
        <v>5500</v>
      </c>
      <c r="DU97" s="115">
        <v>5500</v>
      </c>
      <c r="DV97" s="115">
        <v>5500</v>
      </c>
      <c r="DW97" s="115">
        <v>5500</v>
      </c>
      <c r="DX97" s="115">
        <v>5500</v>
      </c>
      <c r="DY97" s="115">
        <v>5500</v>
      </c>
      <c r="DZ97" s="115">
        <v>5500</v>
      </c>
      <c r="EA97" s="115">
        <v>5500</v>
      </c>
      <c r="EB97" s="115">
        <v>5500</v>
      </c>
      <c r="EC97" s="115">
        <v>5500</v>
      </c>
      <c r="ED97" s="115">
        <v>5500</v>
      </c>
      <c r="EE97" s="115">
        <v>5500</v>
      </c>
      <c r="EF97" s="115">
        <v>5500</v>
      </c>
      <c r="EG97" s="115">
        <v>5500</v>
      </c>
      <c r="EH97" s="115">
        <v>5500</v>
      </c>
      <c r="EI97" s="115">
        <v>5500</v>
      </c>
      <c r="EJ97" s="115">
        <v>5500</v>
      </c>
      <c r="EK97" s="115">
        <v>5500</v>
      </c>
      <c r="EL97" s="115">
        <v>5500</v>
      </c>
      <c r="EM97" s="115">
        <v>5500</v>
      </c>
      <c r="EN97" s="115">
        <v>5500</v>
      </c>
      <c r="EO97" s="115">
        <v>5500</v>
      </c>
      <c r="EP97" s="115">
        <v>5500</v>
      </c>
      <c r="EQ97" s="115">
        <v>5500</v>
      </c>
      <c r="ER97" s="115">
        <v>5500</v>
      </c>
      <c r="ES97" s="115">
        <v>5500</v>
      </c>
      <c r="ET97" s="115">
        <v>5500</v>
      </c>
      <c r="EU97" s="115">
        <v>5500</v>
      </c>
      <c r="EV97" s="115">
        <v>5500</v>
      </c>
      <c r="EW97" s="115">
        <v>5500</v>
      </c>
      <c r="EX97" s="115">
        <v>5500</v>
      </c>
      <c r="EY97" s="115">
        <v>5500</v>
      </c>
      <c r="EZ97" s="115">
        <v>5500</v>
      </c>
      <c r="FA97" s="115">
        <v>5500</v>
      </c>
      <c r="FB97" s="115">
        <v>5500</v>
      </c>
      <c r="FC97" s="115">
        <v>5500</v>
      </c>
      <c r="FD97" s="115">
        <v>5500</v>
      </c>
      <c r="FE97" s="115">
        <v>5500</v>
      </c>
      <c r="FF97" s="115">
        <v>5500</v>
      </c>
      <c r="FG97" s="115">
        <v>5500</v>
      </c>
      <c r="FH97" s="115">
        <v>5500</v>
      </c>
      <c r="FI97" s="115">
        <v>5500</v>
      </c>
      <c r="FJ97" s="115">
        <v>5500</v>
      </c>
      <c r="FK97" s="115">
        <v>5500</v>
      </c>
      <c r="FL97" s="115">
        <v>5500</v>
      </c>
      <c r="FM97" s="115">
        <v>5500</v>
      </c>
      <c r="FN97" s="115">
        <v>5500</v>
      </c>
      <c r="FO97" s="115">
        <v>5500</v>
      </c>
      <c r="FP97" s="115">
        <v>5500</v>
      </c>
      <c r="FQ97" s="115">
        <v>5500</v>
      </c>
      <c r="FR97" s="115">
        <v>5500</v>
      </c>
      <c r="FS97" s="115">
        <v>5500</v>
      </c>
      <c r="FT97" s="115">
        <v>5500</v>
      </c>
      <c r="FU97" s="115">
        <v>5500</v>
      </c>
      <c r="FV97" s="115">
        <v>5500</v>
      </c>
      <c r="FW97" s="115">
        <v>5500</v>
      </c>
      <c r="FX97" s="115">
        <v>5500</v>
      </c>
      <c r="FY97" s="115">
        <v>5500</v>
      </c>
      <c r="FZ97" s="115">
        <v>5500</v>
      </c>
      <c r="GA97" s="115">
        <v>5500</v>
      </c>
      <c r="GB97" s="115">
        <v>5500</v>
      </c>
      <c r="GC97" s="115">
        <v>5500</v>
      </c>
      <c r="GD97" s="115">
        <v>5500</v>
      </c>
      <c r="GE97" s="115">
        <v>5500</v>
      </c>
      <c r="GF97" s="115">
        <v>5500</v>
      </c>
      <c r="GG97" s="115">
        <v>5500</v>
      </c>
      <c r="GH97" s="115">
        <v>5500</v>
      </c>
      <c r="GI97" s="115">
        <v>5500</v>
      </c>
      <c r="GJ97" s="115">
        <v>5500</v>
      </c>
      <c r="GK97" s="115">
        <v>5500</v>
      </c>
      <c r="GL97" s="115">
        <v>5500</v>
      </c>
      <c r="GM97" s="115">
        <v>5500</v>
      </c>
      <c r="GN97" s="115">
        <v>5500</v>
      </c>
      <c r="GO97" s="115">
        <v>5500</v>
      </c>
      <c r="GP97" s="115">
        <v>5500</v>
      </c>
      <c r="GQ97" s="115">
        <v>5500</v>
      </c>
      <c r="GR97" s="115">
        <v>5500</v>
      </c>
      <c r="GS97" s="115">
        <v>5500</v>
      </c>
      <c r="GT97" s="115">
        <v>5500</v>
      </c>
      <c r="GU97" s="115">
        <v>5500</v>
      </c>
      <c r="GV97" s="115">
        <v>5500</v>
      </c>
      <c r="GW97" s="115">
        <v>5500</v>
      </c>
      <c r="GX97" s="115">
        <v>5500</v>
      </c>
      <c r="GY97" s="115">
        <v>5500</v>
      </c>
      <c r="GZ97" s="115">
        <v>5500</v>
      </c>
      <c r="HA97" s="115">
        <v>5500</v>
      </c>
      <c r="HB97" s="115">
        <v>5500</v>
      </c>
      <c r="HC97" s="115">
        <v>5500</v>
      </c>
      <c r="HD97" s="115">
        <v>5500</v>
      </c>
      <c r="HE97" s="115">
        <v>5500</v>
      </c>
      <c r="HF97" s="115">
        <v>5500</v>
      </c>
      <c r="HG97" s="115">
        <v>5500</v>
      </c>
      <c r="HH97" s="115">
        <v>5500</v>
      </c>
      <c r="HI97" s="115">
        <v>5500</v>
      </c>
      <c r="HJ97" s="115">
        <v>5500</v>
      </c>
      <c r="HK97" s="115">
        <v>5500</v>
      </c>
      <c r="HL97" s="115">
        <v>5500</v>
      </c>
      <c r="HM97" s="115">
        <v>5500</v>
      </c>
      <c r="HN97" s="115">
        <v>5500</v>
      </c>
      <c r="HO97" s="115">
        <v>5500</v>
      </c>
      <c r="HP97" s="115">
        <v>5500</v>
      </c>
      <c r="HQ97" s="115">
        <v>5500</v>
      </c>
      <c r="HR97" s="115">
        <v>5500</v>
      </c>
      <c r="HS97" s="115">
        <v>5500</v>
      </c>
      <c r="HT97" s="115">
        <v>5500</v>
      </c>
      <c r="HU97" s="115">
        <v>5500</v>
      </c>
      <c r="HV97" s="115">
        <v>5500</v>
      </c>
      <c r="HW97" s="115">
        <v>5500</v>
      </c>
      <c r="HX97" s="115">
        <v>5500</v>
      </c>
      <c r="HY97" s="115">
        <v>5500</v>
      </c>
      <c r="HZ97" s="115">
        <v>5500</v>
      </c>
      <c r="IA97" s="115">
        <v>5500</v>
      </c>
      <c r="IB97" s="115">
        <v>5500</v>
      </c>
      <c r="IC97" s="115">
        <v>5500</v>
      </c>
      <c r="ID97" s="115">
        <v>5500</v>
      </c>
      <c r="IE97" s="115">
        <v>5500</v>
      </c>
      <c r="IF97" s="115">
        <v>5500</v>
      </c>
      <c r="IG97" s="115">
        <v>5500</v>
      </c>
      <c r="IH97" s="115">
        <v>5500</v>
      </c>
      <c r="II97" s="115">
        <v>5500</v>
      </c>
      <c r="IJ97" s="115">
        <v>5500</v>
      </c>
      <c r="IK97" s="115">
        <v>5500</v>
      </c>
      <c r="IL97" s="115">
        <v>5500</v>
      </c>
      <c r="IM97" s="115">
        <v>5500</v>
      </c>
      <c r="IN97" s="115">
        <v>5500</v>
      </c>
      <c r="IO97" s="115">
        <v>5500</v>
      </c>
      <c r="IP97" s="115">
        <v>5500</v>
      </c>
      <c r="IQ97" s="115">
        <v>5500</v>
      </c>
      <c r="IR97" s="115">
        <v>5500</v>
      </c>
      <c r="IS97" s="115">
        <v>5500</v>
      </c>
      <c r="IT97" s="115">
        <v>5500</v>
      </c>
      <c r="IU97" s="115">
        <v>5500</v>
      </c>
      <c r="IV97" s="115">
        <v>5500</v>
      </c>
      <c r="IW97" s="115">
        <v>5500</v>
      </c>
      <c r="IX97" s="115">
        <v>5500</v>
      </c>
      <c r="IY97" s="115">
        <v>5500</v>
      </c>
      <c r="IZ97" s="115">
        <v>5500</v>
      </c>
      <c r="JA97" s="115">
        <v>5500</v>
      </c>
      <c r="JB97" s="115">
        <v>5500</v>
      </c>
      <c r="JC97" s="115">
        <v>5500</v>
      </c>
      <c r="JD97" s="115">
        <v>5500</v>
      </c>
      <c r="JE97" s="115">
        <v>5500</v>
      </c>
      <c r="JF97" s="115">
        <v>5500</v>
      </c>
      <c r="JG97" s="115">
        <v>5500</v>
      </c>
      <c r="JH97" s="115">
        <v>5500</v>
      </c>
      <c r="JI97" s="115">
        <v>5500</v>
      </c>
      <c r="JJ97" s="115">
        <v>5500</v>
      </c>
      <c r="JK97" s="115">
        <v>5500</v>
      </c>
      <c r="JL97" s="115">
        <v>5500</v>
      </c>
      <c r="JM97" s="115">
        <v>5500</v>
      </c>
      <c r="JN97" s="115">
        <v>5500</v>
      </c>
      <c r="JO97" s="115">
        <v>5500</v>
      </c>
      <c r="JP97" s="115">
        <v>5500</v>
      </c>
      <c r="JQ97" s="115">
        <v>5500</v>
      </c>
      <c r="JR97" s="115">
        <v>5500</v>
      </c>
      <c r="JS97" s="115">
        <v>5500</v>
      </c>
      <c r="JT97" s="115">
        <v>5500</v>
      </c>
      <c r="JU97" s="115">
        <v>5500</v>
      </c>
      <c r="JV97" s="115">
        <v>5500</v>
      </c>
      <c r="JW97" s="115">
        <v>5500</v>
      </c>
      <c r="JX97" s="115">
        <v>5500</v>
      </c>
      <c r="JY97" s="115">
        <v>5500</v>
      </c>
      <c r="JZ97" s="115">
        <v>5500</v>
      </c>
      <c r="KA97" s="115">
        <v>5500</v>
      </c>
      <c r="KB97" s="115">
        <v>5500</v>
      </c>
      <c r="KC97" s="115">
        <v>5500</v>
      </c>
      <c r="KD97" s="115">
        <v>5500</v>
      </c>
      <c r="KE97" s="115">
        <v>5500</v>
      </c>
      <c r="KF97" s="115">
        <v>5500</v>
      </c>
      <c r="KG97" s="115">
        <v>5500</v>
      </c>
      <c r="KH97" s="115">
        <v>5500</v>
      </c>
      <c r="KI97" s="115">
        <v>5500</v>
      </c>
      <c r="KJ97" s="115">
        <v>5500</v>
      </c>
      <c r="KK97" s="115">
        <v>5500</v>
      </c>
      <c r="KL97" s="115">
        <v>5500</v>
      </c>
      <c r="KM97" s="115">
        <v>5500</v>
      </c>
      <c r="KN97" s="115">
        <v>5500</v>
      </c>
      <c r="KO97" s="115">
        <v>5500</v>
      </c>
      <c r="KP97" s="115">
        <v>5500</v>
      </c>
      <c r="KQ97" s="115">
        <v>5500</v>
      </c>
      <c r="KR97" s="115">
        <v>5500</v>
      </c>
      <c r="KS97" s="115">
        <v>5500</v>
      </c>
      <c r="KT97" s="115">
        <v>5500</v>
      </c>
      <c r="KU97" s="115">
        <v>5500</v>
      </c>
      <c r="KV97" s="115">
        <v>5500</v>
      </c>
      <c r="KW97" s="115">
        <v>5500</v>
      </c>
      <c r="KX97" s="115">
        <v>5500</v>
      </c>
      <c r="KY97" s="115">
        <v>5500</v>
      </c>
      <c r="KZ97" s="115">
        <v>5500</v>
      </c>
      <c r="LA97" s="115">
        <v>5500</v>
      </c>
      <c r="LB97" s="115">
        <v>5500</v>
      </c>
      <c r="LC97" s="115">
        <v>5500</v>
      </c>
      <c r="LD97" s="115">
        <v>5500</v>
      </c>
      <c r="LE97" s="115">
        <v>5500</v>
      </c>
      <c r="LF97" s="115">
        <v>5500</v>
      </c>
      <c r="LG97" s="115">
        <v>5500</v>
      </c>
      <c r="LH97" s="115">
        <v>5500</v>
      </c>
      <c r="LI97" s="52"/>
      <c r="LJ97" s="52"/>
    </row>
    <row r="98" spans="1:322" s="60" customFormat="1" ht="10.199999999999999" x14ac:dyDescent="0.2">
      <c r="A98" s="52"/>
      <c r="B98" s="52"/>
      <c r="C98" s="52"/>
      <c r="D98" s="52"/>
      <c r="E98" s="101" t="s">
        <v>148</v>
      </c>
      <c r="F98" s="52"/>
      <c r="G98" s="52"/>
      <c r="H98" s="101" t="s">
        <v>179</v>
      </c>
      <c r="I98" s="52"/>
      <c r="J98" s="52"/>
      <c r="K98" s="56" t="s">
        <v>82</v>
      </c>
      <c r="L98" s="52"/>
      <c r="M98" s="59"/>
      <c r="N98" s="52"/>
      <c r="O98" s="62"/>
      <c r="P98" s="52"/>
      <c r="Q98" s="52"/>
      <c r="R98" s="102"/>
      <c r="S98" s="52"/>
      <c r="T98" s="12" t="s">
        <v>6</v>
      </c>
      <c r="U98" s="115">
        <v>2800</v>
      </c>
      <c r="V98" s="115">
        <v>2800</v>
      </c>
      <c r="W98" s="115">
        <v>2800</v>
      </c>
      <c r="X98" s="115">
        <v>2800</v>
      </c>
      <c r="Y98" s="115">
        <v>5000</v>
      </c>
      <c r="Z98" s="115">
        <v>5000</v>
      </c>
      <c r="AA98" s="115">
        <v>5000</v>
      </c>
      <c r="AB98" s="115">
        <v>5000</v>
      </c>
      <c r="AC98" s="115">
        <v>5000</v>
      </c>
      <c r="AD98" s="115">
        <v>5000</v>
      </c>
      <c r="AE98" s="115">
        <v>5000</v>
      </c>
      <c r="AF98" s="115">
        <v>5000</v>
      </c>
      <c r="AG98" s="115">
        <v>5000</v>
      </c>
      <c r="AH98" s="115">
        <v>5000</v>
      </c>
      <c r="AI98" s="115">
        <v>5500</v>
      </c>
      <c r="AJ98" s="115">
        <v>5500</v>
      </c>
      <c r="AK98" s="115">
        <v>5500</v>
      </c>
      <c r="AL98" s="115">
        <v>5500</v>
      </c>
      <c r="AM98" s="115">
        <v>5500</v>
      </c>
      <c r="AN98" s="115">
        <v>5500</v>
      </c>
      <c r="AO98" s="115">
        <v>5500</v>
      </c>
      <c r="AP98" s="115">
        <v>5500</v>
      </c>
      <c r="AQ98" s="115">
        <v>5500</v>
      </c>
      <c r="AR98" s="115">
        <v>5500</v>
      </c>
      <c r="AS98" s="115">
        <v>5500</v>
      </c>
      <c r="AT98" s="115">
        <v>5500</v>
      </c>
      <c r="AU98" s="115">
        <v>5500</v>
      </c>
      <c r="AV98" s="115">
        <v>5500</v>
      </c>
      <c r="AW98" s="115">
        <v>5500</v>
      </c>
      <c r="AX98" s="115">
        <v>5500</v>
      </c>
      <c r="AY98" s="115">
        <v>5500</v>
      </c>
      <c r="AZ98" s="115">
        <v>5500</v>
      </c>
      <c r="BA98" s="115">
        <v>5500</v>
      </c>
      <c r="BB98" s="115">
        <v>5500</v>
      </c>
      <c r="BC98" s="115">
        <v>5500</v>
      </c>
      <c r="BD98" s="115">
        <v>5500</v>
      </c>
      <c r="BE98" s="115">
        <v>5500</v>
      </c>
      <c r="BF98" s="115">
        <v>5500</v>
      </c>
      <c r="BG98" s="115">
        <v>5500</v>
      </c>
      <c r="BH98" s="115">
        <v>5500</v>
      </c>
      <c r="BI98" s="115">
        <v>5500</v>
      </c>
      <c r="BJ98" s="115">
        <v>5500</v>
      </c>
      <c r="BK98" s="115">
        <v>5500</v>
      </c>
      <c r="BL98" s="115">
        <v>5500</v>
      </c>
      <c r="BM98" s="115">
        <v>5500</v>
      </c>
      <c r="BN98" s="115">
        <v>5500</v>
      </c>
      <c r="BO98" s="115">
        <v>5500</v>
      </c>
      <c r="BP98" s="115">
        <v>5500</v>
      </c>
      <c r="BQ98" s="115">
        <v>5500</v>
      </c>
      <c r="BR98" s="115">
        <v>5500</v>
      </c>
      <c r="BS98" s="115">
        <v>5500</v>
      </c>
      <c r="BT98" s="115">
        <v>5500</v>
      </c>
      <c r="BU98" s="115">
        <v>5500</v>
      </c>
      <c r="BV98" s="115">
        <v>5500</v>
      </c>
      <c r="BW98" s="115">
        <v>5500</v>
      </c>
      <c r="BX98" s="115">
        <v>5500</v>
      </c>
      <c r="BY98" s="115">
        <v>5500</v>
      </c>
      <c r="BZ98" s="115">
        <v>5500</v>
      </c>
      <c r="CA98" s="115">
        <v>5500</v>
      </c>
      <c r="CB98" s="115">
        <v>5500</v>
      </c>
      <c r="CC98" s="115">
        <v>5500</v>
      </c>
      <c r="CD98" s="115">
        <v>5500</v>
      </c>
      <c r="CE98" s="115">
        <v>5500</v>
      </c>
      <c r="CF98" s="115">
        <v>5500</v>
      </c>
      <c r="CG98" s="115">
        <v>5500</v>
      </c>
      <c r="CH98" s="115">
        <v>5500</v>
      </c>
      <c r="CI98" s="115">
        <v>5500</v>
      </c>
      <c r="CJ98" s="115">
        <v>5500</v>
      </c>
      <c r="CK98" s="115">
        <v>5500</v>
      </c>
      <c r="CL98" s="115">
        <v>5500</v>
      </c>
      <c r="CM98" s="115">
        <v>5500</v>
      </c>
      <c r="CN98" s="115">
        <v>5500</v>
      </c>
      <c r="CO98" s="115">
        <v>5500</v>
      </c>
      <c r="CP98" s="115">
        <v>5500</v>
      </c>
      <c r="CQ98" s="115">
        <v>5500</v>
      </c>
      <c r="CR98" s="115">
        <v>5500</v>
      </c>
      <c r="CS98" s="115">
        <v>5500</v>
      </c>
      <c r="CT98" s="115">
        <v>5500</v>
      </c>
      <c r="CU98" s="115">
        <v>5500</v>
      </c>
      <c r="CV98" s="115">
        <v>5500</v>
      </c>
      <c r="CW98" s="115">
        <v>5500</v>
      </c>
      <c r="CX98" s="115">
        <v>5500</v>
      </c>
      <c r="CY98" s="115">
        <v>5500</v>
      </c>
      <c r="CZ98" s="115">
        <v>5500</v>
      </c>
      <c r="DA98" s="115">
        <v>5500</v>
      </c>
      <c r="DB98" s="115">
        <v>5500</v>
      </c>
      <c r="DC98" s="115">
        <v>5500</v>
      </c>
      <c r="DD98" s="115">
        <v>5500</v>
      </c>
      <c r="DE98" s="115">
        <v>5500</v>
      </c>
      <c r="DF98" s="115">
        <v>5500</v>
      </c>
      <c r="DG98" s="115">
        <v>5500</v>
      </c>
      <c r="DH98" s="115">
        <v>5500</v>
      </c>
      <c r="DI98" s="115">
        <v>5500</v>
      </c>
      <c r="DJ98" s="115">
        <v>5500</v>
      </c>
      <c r="DK98" s="115">
        <v>5500</v>
      </c>
      <c r="DL98" s="115">
        <v>5500</v>
      </c>
      <c r="DM98" s="115">
        <v>5500</v>
      </c>
      <c r="DN98" s="115">
        <v>5500</v>
      </c>
      <c r="DO98" s="115">
        <v>5500</v>
      </c>
      <c r="DP98" s="115">
        <v>5500</v>
      </c>
      <c r="DQ98" s="115">
        <v>5500</v>
      </c>
      <c r="DR98" s="115">
        <v>5500</v>
      </c>
      <c r="DS98" s="115">
        <v>5500</v>
      </c>
      <c r="DT98" s="115">
        <v>5500</v>
      </c>
      <c r="DU98" s="115">
        <v>5500</v>
      </c>
      <c r="DV98" s="115">
        <v>5500</v>
      </c>
      <c r="DW98" s="115">
        <v>5500</v>
      </c>
      <c r="DX98" s="115">
        <v>5500</v>
      </c>
      <c r="DY98" s="115">
        <v>5500</v>
      </c>
      <c r="DZ98" s="115">
        <v>5500</v>
      </c>
      <c r="EA98" s="115">
        <v>5500</v>
      </c>
      <c r="EB98" s="115">
        <v>5500</v>
      </c>
      <c r="EC98" s="115">
        <v>5500</v>
      </c>
      <c r="ED98" s="115">
        <v>5500</v>
      </c>
      <c r="EE98" s="115">
        <v>5500</v>
      </c>
      <c r="EF98" s="115">
        <v>5500</v>
      </c>
      <c r="EG98" s="115">
        <v>5500</v>
      </c>
      <c r="EH98" s="115">
        <v>5500</v>
      </c>
      <c r="EI98" s="115">
        <v>5500</v>
      </c>
      <c r="EJ98" s="115">
        <v>5500</v>
      </c>
      <c r="EK98" s="115">
        <v>5500</v>
      </c>
      <c r="EL98" s="115">
        <v>5500</v>
      </c>
      <c r="EM98" s="115">
        <v>5500</v>
      </c>
      <c r="EN98" s="115">
        <v>5500</v>
      </c>
      <c r="EO98" s="115">
        <v>5500</v>
      </c>
      <c r="EP98" s="115">
        <v>5500</v>
      </c>
      <c r="EQ98" s="115">
        <v>5500</v>
      </c>
      <c r="ER98" s="115">
        <v>5500</v>
      </c>
      <c r="ES98" s="115">
        <v>5500</v>
      </c>
      <c r="ET98" s="115">
        <v>5500</v>
      </c>
      <c r="EU98" s="115">
        <v>5500</v>
      </c>
      <c r="EV98" s="115">
        <v>5500</v>
      </c>
      <c r="EW98" s="115">
        <v>5500</v>
      </c>
      <c r="EX98" s="115">
        <v>5500</v>
      </c>
      <c r="EY98" s="115">
        <v>5500</v>
      </c>
      <c r="EZ98" s="115">
        <v>5500</v>
      </c>
      <c r="FA98" s="115">
        <v>5500</v>
      </c>
      <c r="FB98" s="115">
        <v>5500</v>
      </c>
      <c r="FC98" s="115">
        <v>5500</v>
      </c>
      <c r="FD98" s="115">
        <v>5500</v>
      </c>
      <c r="FE98" s="115">
        <v>5500</v>
      </c>
      <c r="FF98" s="115">
        <v>5500</v>
      </c>
      <c r="FG98" s="115">
        <v>5500</v>
      </c>
      <c r="FH98" s="115">
        <v>5500</v>
      </c>
      <c r="FI98" s="115">
        <v>5500</v>
      </c>
      <c r="FJ98" s="115">
        <v>5500</v>
      </c>
      <c r="FK98" s="115">
        <v>5500</v>
      </c>
      <c r="FL98" s="115">
        <v>5500</v>
      </c>
      <c r="FM98" s="115">
        <v>5500</v>
      </c>
      <c r="FN98" s="115">
        <v>5500</v>
      </c>
      <c r="FO98" s="115">
        <v>5500</v>
      </c>
      <c r="FP98" s="115">
        <v>5500</v>
      </c>
      <c r="FQ98" s="115">
        <v>5500</v>
      </c>
      <c r="FR98" s="115">
        <v>5500</v>
      </c>
      <c r="FS98" s="115">
        <v>5500</v>
      </c>
      <c r="FT98" s="115">
        <v>5500</v>
      </c>
      <c r="FU98" s="115">
        <v>5500</v>
      </c>
      <c r="FV98" s="115">
        <v>5500</v>
      </c>
      <c r="FW98" s="115">
        <v>5500</v>
      </c>
      <c r="FX98" s="115">
        <v>5500</v>
      </c>
      <c r="FY98" s="115">
        <v>5500</v>
      </c>
      <c r="FZ98" s="115">
        <v>5500</v>
      </c>
      <c r="GA98" s="115">
        <v>5500</v>
      </c>
      <c r="GB98" s="115">
        <v>5500</v>
      </c>
      <c r="GC98" s="115">
        <v>5500</v>
      </c>
      <c r="GD98" s="115">
        <v>5500</v>
      </c>
      <c r="GE98" s="115">
        <v>5500</v>
      </c>
      <c r="GF98" s="115">
        <v>5500</v>
      </c>
      <c r="GG98" s="115">
        <v>5500</v>
      </c>
      <c r="GH98" s="115">
        <v>5500</v>
      </c>
      <c r="GI98" s="115">
        <v>5500</v>
      </c>
      <c r="GJ98" s="115">
        <v>5500</v>
      </c>
      <c r="GK98" s="115">
        <v>5500</v>
      </c>
      <c r="GL98" s="115">
        <v>5500</v>
      </c>
      <c r="GM98" s="115">
        <v>5500</v>
      </c>
      <c r="GN98" s="115">
        <v>5500</v>
      </c>
      <c r="GO98" s="115">
        <v>5500</v>
      </c>
      <c r="GP98" s="115">
        <v>5500</v>
      </c>
      <c r="GQ98" s="115">
        <v>5500</v>
      </c>
      <c r="GR98" s="115">
        <v>5500</v>
      </c>
      <c r="GS98" s="115">
        <v>5500</v>
      </c>
      <c r="GT98" s="115">
        <v>5500</v>
      </c>
      <c r="GU98" s="115">
        <v>5500</v>
      </c>
      <c r="GV98" s="115">
        <v>5500</v>
      </c>
      <c r="GW98" s="115">
        <v>5500</v>
      </c>
      <c r="GX98" s="115">
        <v>5500</v>
      </c>
      <c r="GY98" s="115">
        <v>5500</v>
      </c>
      <c r="GZ98" s="115">
        <v>5500</v>
      </c>
      <c r="HA98" s="115">
        <v>5500</v>
      </c>
      <c r="HB98" s="115">
        <v>5500</v>
      </c>
      <c r="HC98" s="115">
        <v>5500</v>
      </c>
      <c r="HD98" s="115">
        <v>5500</v>
      </c>
      <c r="HE98" s="115">
        <v>5500</v>
      </c>
      <c r="HF98" s="115">
        <v>5500</v>
      </c>
      <c r="HG98" s="115">
        <v>5500</v>
      </c>
      <c r="HH98" s="115">
        <v>5500</v>
      </c>
      <c r="HI98" s="115">
        <v>5500</v>
      </c>
      <c r="HJ98" s="115">
        <v>5500</v>
      </c>
      <c r="HK98" s="115">
        <v>5500</v>
      </c>
      <c r="HL98" s="115">
        <v>5500</v>
      </c>
      <c r="HM98" s="115">
        <v>5500</v>
      </c>
      <c r="HN98" s="115">
        <v>5500</v>
      </c>
      <c r="HO98" s="115">
        <v>5500</v>
      </c>
      <c r="HP98" s="115">
        <v>5500</v>
      </c>
      <c r="HQ98" s="115">
        <v>5500</v>
      </c>
      <c r="HR98" s="115">
        <v>5500</v>
      </c>
      <c r="HS98" s="115">
        <v>5500</v>
      </c>
      <c r="HT98" s="115">
        <v>5500</v>
      </c>
      <c r="HU98" s="115">
        <v>5500</v>
      </c>
      <c r="HV98" s="115">
        <v>5500</v>
      </c>
      <c r="HW98" s="115">
        <v>5500</v>
      </c>
      <c r="HX98" s="115">
        <v>5500</v>
      </c>
      <c r="HY98" s="115">
        <v>5500</v>
      </c>
      <c r="HZ98" s="115">
        <v>5500</v>
      </c>
      <c r="IA98" s="115">
        <v>5500</v>
      </c>
      <c r="IB98" s="115">
        <v>5500</v>
      </c>
      <c r="IC98" s="115">
        <v>5500</v>
      </c>
      <c r="ID98" s="115">
        <v>5500</v>
      </c>
      <c r="IE98" s="115">
        <v>5500</v>
      </c>
      <c r="IF98" s="115">
        <v>5500</v>
      </c>
      <c r="IG98" s="115">
        <v>5500</v>
      </c>
      <c r="IH98" s="115">
        <v>5500</v>
      </c>
      <c r="II98" s="115">
        <v>5500</v>
      </c>
      <c r="IJ98" s="115">
        <v>5500</v>
      </c>
      <c r="IK98" s="115">
        <v>5500</v>
      </c>
      <c r="IL98" s="115">
        <v>5500</v>
      </c>
      <c r="IM98" s="115">
        <v>5500</v>
      </c>
      <c r="IN98" s="115">
        <v>5500</v>
      </c>
      <c r="IO98" s="115">
        <v>5500</v>
      </c>
      <c r="IP98" s="115">
        <v>5500</v>
      </c>
      <c r="IQ98" s="115">
        <v>5500</v>
      </c>
      <c r="IR98" s="115">
        <v>5500</v>
      </c>
      <c r="IS98" s="115">
        <v>5500</v>
      </c>
      <c r="IT98" s="115">
        <v>5500</v>
      </c>
      <c r="IU98" s="115">
        <v>5500</v>
      </c>
      <c r="IV98" s="115">
        <v>5500</v>
      </c>
      <c r="IW98" s="115">
        <v>5500</v>
      </c>
      <c r="IX98" s="115">
        <v>5500</v>
      </c>
      <c r="IY98" s="115">
        <v>5500</v>
      </c>
      <c r="IZ98" s="115">
        <v>5500</v>
      </c>
      <c r="JA98" s="115">
        <v>5500</v>
      </c>
      <c r="JB98" s="115">
        <v>5500</v>
      </c>
      <c r="JC98" s="115">
        <v>5500</v>
      </c>
      <c r="JD98" s="115">
        <v>5500</v>
      </c>
      <c r="JE98" s="115">
        <v>5500</v>
      </c>
      <c r="JF98" s="115">
        <v>5500</v>
      </c>
      <c r="JG98" s="115">
        <v>5500</v>
      </c>
      <c r="JH98" s="115">
        <v>5500</v>
      </c>
      <c r="JI98" s="115">
        <v>5500</v>
      </c>
      <c r="JJ98" s="115">
        <v>5500</v>
      </c>
      <c r="JK98" s="115">
        <v>5500</v>
      </c>
      <c r="JL98" s="115">
        <v>5500</v>
      </c>
      <c r="JM98" s="115">
        <v>5500</v>
      </c>
      <c r="JN98" s="115">
        <v>5500</v>
      </c>
      <c r="JO98" s="115">
        <v>5500</v>
      </c>
      <c r="JP98" s="115">
        <v>5500</v>
      </c>
      <c r="JQ98" s="115">
        <v>5500</v>
      </c>
      <c r="JR98" s="115">
        <v>5500</v>
      </c>
      <c r="JS98" s="115">
        <v>5500</v>
      </c>
      <c r="JT98" s="115">
        <v>5500</v>
      </c>
      <c r="JU98" s="115">
        <v>5500</v>
      </c>
      <c r="JV98" s="115">
        <v>5500</v>
      </c>
      <c r="JW98" s="115">
        <v>5500</v>
      </c>
      <c r="JX98" s="115">
        <v>5500</v>
      </c>
      <c r="JY98" s="115">
        <v>5500</v>
      </c>
      <c r="JZ98" s="115">
        <v>5500</v>
      </c>
      <c r="KA98" s="115">
        <v>5500</v>
      </c>
      <c r="KB98" s="115">
        <v>5500</v>
      </c>
      <c r="KC98" s="115">
        <v>5500</v>
      </c>
      <c r="KD98" s="115">
        <v>5500</v>
      </c>
      <c r="KE98" s="115">
        <v>5500</v>
      </c>
      <c r="KF98" s="115">
        <v>5500</v>
      </c>
      <c r="KG98" s="115">
        <v>5500</v>
      </c>
      <c r="KH98" s="115">
        <v>5500</v>
      </c>
      <c r="KI98" s="115">
        <v>5500</v>
      </c>
      <c r="KJ98" s="115">
        <v>5500</v>
      </c>
      <c r="KK98" s="115">
        <v>5500</v>
      </c>
      <c r="KL98" s="115">
        <v>5500</v>
      </c>
      <c r="KM98" s="115">
        <v>5500</v>
      </c>
      <c r="KN98" s="115">
        <v>5500</v>
      </c>
      <c r="KO98" s="115">
        <v>5500</v>
      </c>
      <c r="KP98" s="115">
        <v>5500</v>
      </c>
      <c r="KQ98" s="115">
        <v>5500</v>
      </c>
      <c r="KR98" s="115">
        <v>5500</v>
      </c>
      <c r="KS98" s="115">
        <v>5500</v>
      </c>
      <c r="KT98" s="115">
        <v>5500</v>
      </c>
      <c r="KU98" s="115">
        <v>5500</v>
      </c>
      <c r="KV98" s="115">
        <v>5500</v>
      </c>
      <c r="KW98" s="115">
        <v>5500</v>
      </c>
      <c r="KX98" s="115">
        <v>5500</v>
      </c>
      <c r="KY98" s="115">
        <v>5500</v>
      </c>
      <c r="KZ98" s="115">
        <v>5500</v>
      </c>
      <c r="LA98" s="115">
        <v>5500</v>
      </c>
      <c r="LB98" s="115">
        <v>5500</v>
      </c>
      <c r="LC98" s="115">
        <v>5500</v>
      </c>
      <c r="LD98" s="115">
        <v>5500</v>
      </c>
      <c r="LE98" s="115">
        <v>5500</v>
      </c>
      <c r="LF98" s="115">
        <v>5500</v>
      </c>
      <c r="LG98" s="115">
        <v>5500</v>
      </c>
      <c r="LH98" s="115">
        <v>5500</v>
      </c>
      <c r="LI98" s="52"/>
      <c r="LJ98" s="52"/>
    </row>
    <row r="99" spans="1:322" s="60" customFormat="1" ht="10.199999999999999" x14ac:dyDescent="0.2">
      <c r="A99" s="52"/>
      <c r="B99" s="52"/>
      <c r="C99" s="52"/>
      <c r="D99" s="52"/>
      <c r="E99" s="101" t="s">
        <v>149</v>
      </c>
      <c r="F99" s="52"/>
      <c r="G99" s="52"/>
      <c r="H99" s="101" t="s">
        <v>179</v>
      </c>
      <c r="I99" s="52"/>
      <c r="J99" s="52"/>
      <c r="K99" s="56" t="s">
        <v>82</v>
      </c>
      <c r="L99" s="52"/>
      <c r="M99" s="59"/>
      <c r="N99" s="52"/>
      <c r="O99" s="62"/>
      <c r="P99" s="52"/>
      <c r="Q99" s="52"/>
      <c r="R99" s="102"/>
      <c r="S99" s="52"/>
      <c r="T99" s="12" t="s">
        <v>6</v>
      </c>
      <c r="U99" s="115">
        <v>2100</v>
      </c>
      <c r="V99" s="115">
        <v>2100</v>
      </c>
      <c r="W99" s="115">
        <v>2100</v>
      </c>
      <c r="X99" s="115">
        <v>2100</v>
      </c>
      <c r="Y99" s="115">
        <v>4000</v>
      </c>
      <c r="Z99" s="115">
        <v>4000</v>
      </c>
      <c r="AA99" s="115">
        <v>4000</v>
      </c>
      <c r="AB99" s="115">
        <v>4000</v>
      </c>
      <c r="AC99" s="115">
        <v>4000</v>
      </c>
      <c r="AD99" s="115">
        <v>4000</v>
      </c>
      <c r="AE99" s="115">
        <v>4000</v>
      </c>
      <c r="AF99" s="115">
        <v>4000</v>
      </c>
      <c r="AG99" s="115">
        <v>4000</v>
      </c>
      <c r="AH99" s="115">
        <v>4000</v>
      </c>
      <c r="AI99" s="115">
        <v>4400</v>
      </c>
      <c r="AJ99" s="115">
        <v>4400</v>
      </c>
      <c r="AK99" s="115">
        <v>4400</v>
      </c>
      <c r="AL99" s="115">
        <v>4400</v>
      </c>
      <c r="AM99" s="115">
        <v>4400</v>
      </c>
      <c r="AN99" s="115">
        <v>4400</v>
      </c>
      <c r="AO99" s="115">
        <v>4400</v>
      </c>
      <c r="AP99" s="115">
        <v>4400</v>
      </c>
      <c r="AQ99" s="115">
        <v>4400</v>
      </c>
      <c r="AR99" s="115">
        <v>4400</v>
      </c>
      <c r="AS99" s="115">
        <v>4400</v>
      </c>
      <c r="AT99" s="115">
        <v>4400</v>
      </c>
      <c r="AU99" s="115">
        <v>4400</v>
      </c>
      <c r="AV99" s="115">
        <v>4400</v>
      </c>
      <c r="AW99" s="115">
        <v>4400</v>
      </c>
      <c r="AX99" s="115">
        <v>4400</v>
      </c>
      <c r="AY99" s="115">
        <v>4400</v>
      </c>
      <c r="AZ99" s="115">
        <v>4400</v>
      </c>
      <c r="BA99" s="115">
        <v>4400</v>
      </c>
      <c r="BB99" s="115">
        <v>4400</v>
      </c>
      <c r="BC99" s="115">
        <v>4400</v>
      </c>
      <c r="BD99" s="115">
        <v>4400</v>
      </c>
      <c r="BE99" s="115">
        <v>4400</v>
      </c>
      <c r="BF99" s="115">
        <v>4400</v>
      </c>
      <c r="BG99" s="115">
        <v>4400</v>
      </c>
      <c r="BH99" s="115">
        <v>4400</v>
      </c>
      <c r="BI99" s="115">
        <v>4400</v>
      </c>
      <c r="BJ99" s="115">
        <v>4400</v>
      </c>
      <c r="BK99" s="115">
        <v>4400</v>
      </c>
      <c r="BL99" s="115">
        <v>4400</v>
      </c>
      <c r="BM99" s="115">
        <v>4400</v>
      </c>
      <c r="BN99" s="115">
        <v>4400</v>
      </c>
      <c r="BO99" s="115">
        <v>4400</v>
      </c>
      <c r="BP99" s="115">
        <v>4400</v>
      </c>
      <c r="BQ99" s="115">
        <v>4400</v>
      </c>
      <c r="BR99" s="115">
        <v>4400</v>
      </c>
      <c r="BS99" s="115">
        <v>4400</v>
      </c>
      <c r="BT99" s="115">
        <v>4400</v>
      </c>
      <c r="BU99" s="115">
        <v>4400</v>
      </c>
      <c r="BV99" s="115">
        <v>4400</v>
      </c>
      <c r="BW99" s="115">
        <v>4400</v>
      </c>
      <c r="BX99" s="115">
        <v>4400</v>
      </c>
      <c r="BY99" s="115">
        <v>4400</v>
      </c>
      <c r="BZ99" s="115">
        <v>4400</v>
      </c>
      <c r="CA99" s="115">
        <v>4400</v>
      </c>
      <c r="CB99" s="115">
        <v>4400</v>
      </c>
      <c r="CC99" s="115">
        <v>4400</v>
      </c>
      <c r="CD99" s="115">
        <v>4400</v>
      </c>
      <c r="CE99" s="115">
        <v>4400</v>
      </c>
      <c r="CF99" s="115">
        <v>4400</v>
      </c>
      <c r="CG99" s="115">
        <v>4400</v>
      </c>
      <c r="CH99" s="115">
        <v>4400</v>
      </c>
      <c r="CI99" s="115">
        <v>4400</v>
      </c>
      <c r="CJ99" s="115">
        <v>4400</v>
      </c>
      <c r="CK99" s="115">
        <v>4400</v>
      </c>
      <c r="CL99" s="115">
        <v>4400</v>
      </c>
      <c r="CM99" s="115">
        <v>4400</v>
      </c>
      <c r="CN99" s="115">
        <v>4400</v>
      </c>
      <c r="CO99" s="115">
        <v>4400</v>
      </c>
      <c r="CP99" s="115">
        <v>4400</v>
      </c>
      <c r="CQ99" s="115">
        <v>4400</v>
      </c>
      <c r="CR99" s="115">
        <v>4400</v>
      </c>
      <c r="CS99" s="115">
        <v>4400</v>
      </c>
      <c r="CT99" s="115">
        <v>4400</v>
      </c>
      <c r="CU99" s="115">
        <v>4400</v>
      </c>
      <c r="CV99" s="115">
        <v>4400</v>
      </c>
      <c r="CW99" s="115">
        <v>4400</v>
      </c>
      <c r="CX99" s="115">
        <v>4400</v>
      </c>
      <c r="CY99" s="115">
        <v>4400</v>
      </c>
      <c r="CZ99" s="115">
        <v>4400</v>
      </c>
      <c r="DA99" s="115">
        <v>4400</v>
      </c>
      <c r="DB99" s="115">
        <v>4400</v>
      </c>
      <c r="DC99" s="115">
        <v>4400</v>
      </c>
      <c r="DD99" s="115">
        <v>4400</v>
      </c>
      <c r="DE99" s="115">
        <v>4400</v>
      </c>
      <c r="DF99" s="115">
        <v>4400</v>
      </c>
      <c r="DG99" s="115">
        <v>4400</v>
      </c>
      <c r="DH99" s="115">
        <v>4400</v>
      </c>
      <c r="DI99" s="115">
        <v>4400</v>
      </c>
      <c r="DJ99" s="115">
        <v>4400</v>
      </c>
      <c r="DK99" s="115">
        <v>4400</v>
      </c>
      <c r="DL99" s="115">
        <v>4400</v>
      </c>
      <c r="DM99" s="115">
        <v>4400</v>
      </c>
      <c r="DN99" s="115">
        <v>4400</v>
      </c>
      <c r="DO99" s="115">
        <v>4400</v>
      </c>
      <c r="DP99" s="115">
        <v>4400</v>
      </c>
      <c r="DQ99" s="115">
        <v>4400</v>
      </c>
      <c r="DR99" s="115">
        <v>4400</v>
      </c>
      <c r="DS99" s="115">
        <v>4400</v>
      </c>
      <c r="DT99" s="115">
        <v>4400</v>
      </c>
      <c r="DU99" s="115">
        <v>4400</v>
      </c>
      <c r="DV99" s="115">
        <v>4400</v>
      </c>
      <c r="DW99" s="115">
        <v>4400</v>
      </c>
      <c r="DX99" s="115">
        <v>4400</v>
      </c>
      <c r="DY99" s="115">
        <v>4400</v>
      </c>
      <c r="DZ99" s="115">
        <v>4400</v>
      </c>
      <c r="EA99" s="115">
        <v>4400</v>
      </c>
      <c r="EB99" s="115">
        <v>4400</v>
      </c>
      <c r="EC99" s="115">
        <v>4400</v>
      </c>
      <c r="ED99" s="115">
        <v>4400</v>
      </c>
      <c r="EE99" s="115">
        <v>4400</v>
      </c>
      <c r="EF99" s="115">
        <v>4400</v>
      </c>
      <c r="EG99" s="115">
        <v>4400</v>
      </c>
      <c r="EH99" s="115">
        <v>4400</v>
      </c>
      <c r="EI99" s="115">
        <v>4400</v>
      </c>
      <c r="EJ99" s="115">
        <v>4400</v>
      </c>
      <c r="EK99" s="115">
        <v>4400</v>
      </c>
      <c r="EL99" s="115">
        <v>4400</v>
      </c>
      <c r="EM99" s="115">
        <v>4400</v>
      </c>
      <c r="EN99" s="115">
        <v>4400</v>
      </c>
      <c r="EO99" s="115">
        <v>4400</v>
      </c>
      <c r="EP99" s="115">
        <v>4400</v>
      </c>
      <c r="EQ99" s="115">
        <v>4400</v>
      </c>
      <c r="ER99" s="115">
        <v>4400</v>
      </c>
      <c r="ES99" s="115">
        <v>4400</v>
      </c>
      <c r="ET99" s="115">
        <v>4400</v>
      </c>
      <c r="EU99" s="115">
        <v>4400</v>
      </c>
      <c r="EV99" s="115">
        <v>4400</v>
      </c>
      <c r="EW99" s="115">
        <v>4400</v>
      </c>
      <c r="EX99" s="115">
        <v>4400</v>
      </c>
      <c r="EY99" s="115">
        <v>4400</v>
      </c>
      <c r="EZ99" s="115">
        <v>4400</v>
      </c>
      <c r="FA99" s="115">
        <v>4400</v>
      </c>
      <c r="FB99" s="115">
        <v>4400</v>
      </c>
      <c r="FC99" s="115">
        <v>4400</v>
      </c>
      <c r="FD99" s="115">
        <v>4400</v>
      </c>
      <c r="FE99" s="115">
        <v>4400</v>
      </c>
      <c r="FF99" s="115">
        <v>4400</v>
      </c>
      <c r="FG99" s="115">
        <v>4400</v>
      </c>
      <c r="FH99" s="115">
        <v>4400</v>
      </c>
      <c r="FI99" s="115">
        <v>4400</v>
      </c>
      <c r="FJ99" s="115">
        <v>4400</v>
      </c>
      <c r="FK99" s="115">
        <v>4400</v>
      </c>
      <c r="FL99" s="115">
        <v>4400</v>
      </c>
      <c r="FM99" s="115">
        <v>4400</v>
      </c>
      <c r="FN99" s="115">
        <v>4400</v>
      </c>
      <c r="FO99" s="115">
        <v>4400</v>
      </c>
      <c r="FP99" s="115">
        <v>4400</v>
      </c>
      <c r="FQ99" s="115">
        <v>4400</v>
      </c>
      <c r="FR99" s="115">
        <v>4400</v>
      </c>
      <c r="FS99" s="115">
        <v>4400</v>
      </c>
      <c r="FT99" s="115">
        <v>4400</v>
      </c>
      <c r="FU99" s="115">
        <v>4400</v>
      </c>
      <c r="FV99" s="115">
        <v>4400</v>
      </c>
      <c r="FW99" s="115">
        <v>4400</v>
      </c>
      <c r="FX99" s="115">
        <v>4400</v>
      </c>
      <c r="FY99" s="115">
        <v>4400</v>
      </c>
      <c r="FZ99" s="115">
        <v>4400</v>
      </c>
      <c r="GA99" s="115">
        <v>4400</v>
      </c>
      <c r="GB99" s="115">
        <v>4400</v>
      </c>
      <c r="GC99" s="115">
        <v>4400</v>
      </c>
      <c r="GD99" s="115">
        <v>4400</v>
      </c>
      <c r="GE99" s="115">
        <v>4400</v>
      </c>
      <c r="GF99" s="115">
        <v>4400</v>
      </c>
      <c r="GG99" s="115">
        <v>4400</v>
      </c>
      <c r="GH99" s="115">
        <v>4400</v>
      </c>
      <c r="GI99" s="115">
        <v>4400</v>
      </c>
      <c r="GJ99" s="115">
        <v>4400</v>
      </c>
      <c r="GK99" s="115">
        <v>4400</v>
      </c>
      <c r="GL99" s="115">
        <v>4400</v>
      </c>
      <c r="GM99" s="115">
        <v>4400</v>
      </c>
      <c r="GN99" s="115">
        <v>4400</v>
      </c>
      <c r="GO99" s="115">
        <v>4400</v>
      </c>
      <c r="GP99" s="115">
        <v>4400</v>
      </c>
      <c r="GQ99" s="115">
        <v>4400</v>
      </c>
      <c r="GR99" s="115">
        <v>4400</v>
      </c>
      <c r="GS99" s="115">
        <v>4400</v>
      </c>
      <c r="GT99" s="115">
        <v>4400</v>
      </c>
      <c r="GU99" s="115">
        <v>4400</v>
      </c>
      <c r="GV99" s="115">
        <v>4400</v>
      </c>
      <c r="GW99" s="115">
        <v>4400</v>
      </c>
      <c r="GX99" s="115">
        <v>4400</v>
      </c>
      <c r="GY99" s="115">
        <v>4400</v>
      </c>
      <c r="GZ99" s="115">
        <v>4400</v>
      </c>
      <c r="HA99" s="115">
        <v>4400</v>
      </c>
      <c r="HB99" s="115">
        <v>4400</v>
      </c>
      <c r="HC99" s="115">
        <v>4400</v>
      </c>
      <c r="HD99" s="115">
        <v>4400</v>
      </c>
      <c r="HE99" s="115">
        <v>4400</v>
      </c>
      <c r="HF99" s="115">
        <v>4400</v>
      </c>
      <c r="HG99" s="115">
        <v>4400</v>
      </c>
      <c r="HH99" s="115">
        <v>4400</v>
      </c>
      <c r="HI99" s="115">
        <v>4400</v>
      </c>
      <c r="HJ99" s="115">
        <v>4400</v>
      </c>
      <c r="HK99" s="115">
        <v>4400</v>
      </c>
      <c r="HL99" s="115">
        <v>4400</v>
      </c>
      <c r="HM99" s="115">
        <v>4400</v>
      </c>
      <c r="HN99" s="115">
        <v>4400</v>
      </c>
      <c r="HO99" s="115">
        <v>4400</v>
      </c>
      <c r="HP99" s="115">
        <v>4400</v>
      </c>
      <c r="HQ99" s="115">
        <v>4400</v>
      </c>
      <c r="HR99" s="115">
        <v>4400</v>
      </c>
      <c r="HS99" s="115">
        <v>4400</v>
      </c>
      <c r="HT99" s="115">
        <v>4400</v>
      </c>
      <c r="HU99" s="115">
        <v>4400</v>
      </c>
      <c r="HV99" s="115">
        <v>4400</v>
      </c>
      <c r="HW99" s="115">
        <v>4400</v>
      </c>
      <c r="HX99" s="115">
        <v>4400</v>
      </c>
      <c r="HY99" s="115">
        <v>4400</v>
      </c>
      <c r="HZ99" s="115">
        <v>4400</v>
      </c>
      <c r="IA99" s="115">
        <v>4400</v>
      </c>
      <c r="IB99" s="115">
        <v>4400</v>
      </c>
      <c r="IC99" s="115">
        <v>4400</v>
      </c>
      <c r="ID99" s="115">
        <v>4400</v>
      </c>
      <c r="IE99" s="115">
        <v>4400</v>
      </c>
      <c r="IF99" s="115">
        <v>4400</v>
      </c>
      <c r="IG99" s="115">
        <v>4400</v>
      </c>
      <c r="IH99" s="115">
        <v>4400</v>
      </c>
      <c r="II99" s="115">
        <v>4400</v>
      </c>
      <c r="IJ99" s="115">
        <v>4400</v>
      </c>
      <c r="IK99" s="115">
        <v>4400</v>
      </c>
      <c r="IL99" s="115">
        <v>4400</v>
      </c>
      <c r="IM99" s="115">
        <v>4400</v>
      </c>
      <c r="IN99" s="115">
        <v>4400</v>
      </c>
      <c r="IO99" s="115">
        <v>4400</v>
      </c>
      <c r="IP99" s="115">
        <v>4400</v>
      </c>
      <c r="IQ99" s="115">
        <v>4400</v>
      </c>
      <c r="IR99" s="115">
        <v>4400</v>
      </c>
      <c r="IS99" s="115">
        <v>4400</v>
      </c>
      <c r="IT99" s="115">
        <v>4400</v>
      </c>
      <c r="IU99" s="115">
        <v>4400</v>
      </c>
      <c r="IV99" s="115">
        <v>4400</v>
      </c>
      <c r="IW99" s="115">
        <v>4400</v>
      </c>
      <c r="IX99" s="115">
        <v>4400</v>
      </c>
      <c r="IY99" s="115">
        <v>4400</v>
      </c>
      <c r="IZ99" s="115">
        <v>4400</v>
      </c>
      <c r="JA99" s="115">
        <v>4400</v>
      </c>
      <c r="JB99" s="115">
        <v>4400</v>
      </c>
      <c r="JC99" s="115">
        <v>4400</v>
      </c>
      <c r="JD99" s="115">
        <v>4400</v>
      </c>
      <c r="JE99" s="115">
        <v>4400</v>
      </c>
      <c r="JF99" s="115">
        <v>4400</v>
      </c>
      <c r="JG99" s="115">
        <v>4400</v>
      </c>
      <c r="JH99" s="115">
        <v>4400</v>
      </c>
      <c r="JI99" s="115">
        <v>4400</v>
      </c>
      <c r="JJ99" s="115">
        <v>4400</v>
      </c>
      <c r="JK99" s="115">
        <v>4400</v>
      </c>
      <c r="JL99" s="115">
        <v>4400</v>
      </c>
      <c r="JM99" s="115">
        <v>4400</v>
      </c>
      <c r="JN99" s="115">
        <v>4400</v>
      </c>
      <c r="JO99" s="115">
        <v>4400</v>
      </c>
      <c r="JP99" s="115">
        <v>4400</v>
      </c>
      <c r="JQ99" s="115">
        <v>4400</v>
      </c>
      <c r="JR99" s="115">
        <v>4400</v>
      </c>
      <c r="JS99" s="115">
        <v>4400</v>
      </c>
      <c r="JT99" s="115">
        <v>4400</v>
      </c>
      <c r="JU99" s="115">
        <v>4400</v>
      </c>
      <c r="JV99" s="115">
        <v>4400</v>
      </c>
      <c r="JW99" s="115">
        <v>4400</v>
      </c>
      <c r="JX99" s="115">
        <v>4400</v>
      </c>
      <c r="JY99" s="115">
        <v>4400</v>
      </c>
      <c r="JZ99" s="115">
        <v>4400</v>
      </c>
      <c r="KA99" s="115">
        <v>4400</v>
      </c>
      <c r="KB99" s="115">
        <v>4400</v>
      </c>
      <c r="KC99" s="115">
        <v>4400</v>
      </c>
      <c r="KD99" s="115">
        <v>4400</v>
      </c>
      <c r="KE99" s="115">
        <v>4400</v>
      </c>
      <c r="KF99" s="115">
        <v>4400</v>
      </c>
      <c r="KG99" s="115">
        <v>4400</v>
      </c>
      <c r="KH99" s="115">
        <v>4400</v>
      </c>
      <c r="KI99" s="115">
        <v>4400</v>
      </c>
      <c r="KJ99" s="115">
        <v>4400</v>
      </c>
      <c r="KK99" s="115">
        <v>4400</v>
      </c>
      <c r="KL99" s="115">
        <v>4400</v>
      </c>
      <c r="KM99" s="115">
        <v>4400</v>
      </c>
      <c r="KN99" s="115">
        <v>4400</v>
      </c>
      <c r="KO99" s="115">
        <v>4400</v>
      </c>
      <c r="KP99" s="115">
        <v>4400</v>
      </c>
      <c r="KQ99" s="115">
        <v>4400</v>
      </c>
      <c r="KR99" s="115">
        <v>4400</v>
      </c>
      <c r="KS99" s="115">
        <v>4400</v>
      </c>
      <c r="KT99" s="115">
        <v>4400</v>
      </c>
      <c r="KU99" s="115">
        <v>4400</v>
      </c>
      <c r="KV99" s="115">
        <v>4400</v>
      </c>
      <c r="KW99" s="115">
        <v>4400</v>
      </c>
      <c r="KX99" s="115">
        <v>4400</v>
      </c>
      <c r="KY99" s="115">
        <v>4400</v>
      </c>
      <c r="KZ99" s="115">
        <v>4400</v>
      </c>
      <c r="LA99" s="115">
        <v>4400</v>
      </c>
      <c r="LB99" s="115">
        <v>4400</v>
      </c>
      <c r="LC99" s="115">
        <v>4400</v>
      </c>
      <c r="LD99" s="115">
        <v>4400</v>
      </c>
      <c r="LE99" s="115">
        <v>4400</v>
      </c>
      <c r="LF99" s="115">
        <v>4400</v>
      </c>
      <c r="LG99" s="115">
        <v>4400</v>
      </c>
      <c r="LH99" s="115">
        <v>4400</v>
      </c>
      <c r="LI99" s="52"/>
      <c r="LJ99" s="52"/>
    </row>
    <row r="100" spans="1:322" s="3" customFormat="1" ht="10.199999999999999" x14ac:dyDescent="0.2">
      <c r="A100" s="5"/>
      <c r="B100" s="5"/>
      <c r="C100" s="5"/>
      <c r="D100" s="5"/>
      <c r="E100" s="145" t="s">
        <v>150</v>
      </c>
      <c r="F100" s="5"/>
      <c r="G100" s="5"/>
      <c r="H100" s="145" t="s">
        <v>179</v>
      </c>
      <c r="I100" s="5"/>
      <c r="J100" s="5"/>
      <c r="K100" s="50" t="s">
        <v>82</v>
      </c>
      <c r="L100" s="5"/>
      <c r="M100" s="12"/>
      <c r="N100" s="5"/>
      <c r="O100" s="19"/>
      <c r="P100" s="5"/>
      <c r="Q100" s="5"/>
      <c r="R100" s="69"/>
      <c r="S100" s="5"/>
      <c r="T100" s="5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47"/>
      <c r="HZ100" s="47"/>
      <c r="IA100" s="47"/>
      <c r="IB100" s="47"/>
      <c r="IC100" s="47"/>
      <c r="ID100" s="47"/>
      <c r="IE100" s="47"/>
      <c r="IF100" s="47"/>
      <c r="IG100" s="47"/>
      <c r="IH100" s="47"/>
      <c r="II100" s="47"/>
      <c r="IJ100" s="47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47"/>
      <c r="IW100" s="47"/>
      <c r="IX100" s="47"/>
      <c r="IY100" s="47"/>
      <c r="IZ100" s="47"/>
      <c r="JA100" s="47"/>
      <c r="JB100" s="47"/>
      <c r="JC100" s="47"/>
      <c r="JD100" s="47"/>
      <c r="JE100" s="47"/>
      <c r="JF100" s="47"/>
      <c r="JG100" s="47"/>
      <c r="JH100" s="47"/>
      <c r="JI100" s="47"/>
      <c r="JJ100" s="47"/>
      <c r="JK100" s="47"/>
      <c r="JL100" s="47"/>
      <c r="JM100" s="47"/>
      <c r="JN100" s="47"/>
      <c r="JO100" s="47"/>
      <c r="JP100" s="47"/>
      <c r="JQ100" s="47"/>
      <c r="JR100" s="47"/>
      <c r="JS100" s="47"/>
      <c r="JT100" s="47"/>
      <c r="JU100" s="47"/>
      <c r="JV100" s="47"/>
      <c r="JW100" s="47"/>
      <c r="JX100" s="47"/>
      <c r="JY100" s="47"/>
      <c r="JZ100" s="47"/>
      <c r="KA100" s="47"/>
      <c r="KB100" s="47"/>
      <c r="KC100" s="47"/>
      <c r="KD100" s="47"/>
      <c r="KE100" s="47"/>
      <c r="KF100" s="47"/>
      <c r="KG100" s="47"/>
      <c r="KH100" s="47"/>
      <c r="KI100" s="47"/>
      <c r="KJ100" s="47"/>
      <c r="KK100" s="47"/>
      <c r="KL100" s="47"/>
      <c r="KM100" s="47"/>
      <c r="KN100" s="47"/>
      <c r="KO100" s="47"/>
      <c r="KP100" s="47"/>
      <c r="KQ100" s="47"/>
      <c r="KR100" s="47"/>
      <c r="KS100" s="47"/>
      <c r="KT100" s="47"/>
      <c r="KU100" s="47"/>
      <c r="KV100" s="47"/>
      <c r="KW100" s="47"/>
      <c r="KX100" s="47"/>
      <c r="KY100" s="47"/>
      <c r="KZ100" s="47"/>
      <c r="LA100" s="47"/>
      <c r="LB100" s="47"/>
      <c r="LC100" s="47"/>
      <c r="LD100" s="47"/>
      <c r="LE100" s="47"/>
      <c r="LF100" s="47"/>
      <c r="LG100" s="47"/>
      <c r="LH100" s="47"/>
      <c r="LI100" s="5"/>
      <c r="LJ100" s="5"/>
    </row>
    <row r="101" spans="1:322" s="60" customFormat="1" ht="10.199999999999999" x14ac:dyDescent="0.2">
      <c r="A101" s="52"/>
      <c r="B101" s="52"/>
      <c r="C101" s="52"/>
      <c r="D101" s="52"/>
      <c r="E101" s="101" t="s">
        <v>152</v>
      </c>
      <c r="F101" s="52"/>
      <c r="G101" s="52"/>
      <c r="H101" s="101" t="s">
        <v>179</v>
      </c>
      <c r="I101" s="52"/>
      <c r="J101" s="52"/>
      <c r="K101" s="56" t="s">
        <v>82</v>
      </c>
      <c r="L101" s="52"/>
      <c r="M101" s="59"/>
      <c r="N101" s="52"/>
      <c r="O101" s="62"/>
      <c r="P101" s="52"/>
      <c r="Q101" s="52"/>
      <c r="R101" s="102"/>
      <c r="S101" s="52"/>
      <c r="T101" s="12" t="s">
        <v>6</v>
      </c>
      <c r="U101" s="115">
        <v>3500</v>
      </c>
      <c r="V101" s="115">
        <v>3500</v>
      </c>
      <c r="W101" s="115">
        <v>3500</v>
      </c>
      <c r="X101" s="115">
        <v>3500</v>
      </c>
      <c r="Y101" s="115">
        <v>3500</v>
      </c>
      <c r="Z101" s="115">
        <v>3500</v>
      </c>
      <c r="AA101" s="115">
        <v>3500</v>
      </c>
      <c r="AB101" s="115">
        <v>3500</v>
      </c>
      <c r="AC101" s="115">
        <v>3500</v>
      </c>
      <c r="AD101" s="115">
        <v>3500</v>
      </c>
      <c r="AE101" s="115">
        <v>3500</v>
      </c>
      <c r="AF101" s="115">
        <v>3500</v>
      </c>
      <c r="AG101" s="115">
        <v>3500</v>
      </c>
      <c r="AH101" s="115">
        <v>3500</v>
      </c>
      <c r="AI101" s="115">
        <v>3850.0000000000005</v>
      </c>
      <c r="AJ101" s="115">
        <v>3850.0000000000005</v>
      </c>
      <c r="AK101" s="115">
        <v>3850.0000000000005</v>
      </c>
      <c r="AL101" s="115">
        <v>3850.0000000000005</v>
      </c>
      <c r="AM101" s="115">
        <v>3850.0000000000005</v>
      </c>
      <c r="AN101" s="115">
        <v>3850.0000000000005</v>
      </c>
      <c r="AO101" s="115">
        <v>3850.0000000000005</v>
      </c>
      <c r="AP101" s="115">
        <v>3850.0000000000005</v>
      </c>
      <c r="AQ101" s="115">
        <v>3850.0000000000005</v>
      </c>
      <c r="AR101" s="115">
        <v>3850.0000000000005</v>
      </c>
      <c r="AS101" s="115">
        <v>3850.0000000000005</v>
      </c>
      <c r="AT101" s="115">
        <v>3850.0000000000005</v>
      </c>
      <c r="AU101" s="115">
        <v>3850.0000000000005</v>
      </c>
      <c r="AV101" s="115">
        <v>3850.0000000000005</v>
      </c>
      <c r="AW101" s="115">
        <v>3850.0000000000005</v>
      </c>
      <c r="AX101" s="115">
        <v>3850.0000000000005</v>
      </c>
      <c r="AY101" s="115">
        <v>3850.0000000000005</v>
      </c>
      <c r="AZ101" s="115">
        <v>3850.0000000000005</v>
      </c>
      <c r="BA101" s="115">
        <v>3850.0000000000005</v>
      </c>
      <c r="BB101" s="115">
        <v>3850.0000000000005</v>
      </c>
      <c r="BC101" s="115">
        <v>3850.0000000000005</v>
      </c>
      <c r="BD101" s="115">
        <v>3850.0000000000005</v>
      </c>
      <c r="BE101" s="115">
        <v>3850.0000000000005</v>
      </c>
      <c r="BF101" s="115">
        <v>3850.0000000000005</v>
      </c>
      <c r="BG101" s="115">
        <v>3850.0000000000005</v>
      </c>
      <c r="BH101" s="115">
        <v>3850.0000000000005</v>
      </c>
      <c r="BI101" s="115">
        <v>3850.0000000000005</v>
      </c>
      <c r="BJ101" s="115">
        <v>3850.0000000000005</v>
      </c>
      <c r="BK101" s="115">
        <v>3850.0000000000005</v>
      </c>
      <c r="BL101" s="115">
        <v>3850.0000000000005</v>
      </c>
      <c r="BM101" s="115">
        <v>3850.0000000000005</v>
      </c>
      <c r="BN101" s="115">
        <v>3850.0000000000005</v>
      </c>
      <c r="BO101" s="115">
        <v>3850.0000000000005</v>
      </c>
      <c r="BP101" s="115">
        <v>3850.0000000000005</v>
      </c>
      <c r="BQ101" s="115">
        <v>3850.0000000000005</v>
      </c>
      <c r="BR101" s="115">
        <v>3850.0000000000005</v>
      </c>
      <c r="BS101" s="115">
        <v>3850.0000000000005</v>
      </c>
      <c r="BT101" s="115">
        <v>3850.0000000000005</v>
      </c>
      <c r="BU101" s="115">
        <v>3850.0000000000005</v>
      </c>
      <c r="BV101" s="115">
        <v>3850.0000000000005</v>
      </c>
      <c r="BW101" s="115">
        <v>3850.0000000000005</v>
      </c>
      <c r="BX101" s="115">
        <v>3850.0000000000005</v>
      </c>
      <c r="BY101" s="115">
        <v>3850.0000000000005</v>
      </c>
      <c r="BZ101" s="115">
        <v>3850.0000000000005</v>
      </c>
      <c r="CA101" s="115">
        <v>3850.0000000000005</v>
      </c>
      <c r="CB101" s="115">
        <v>3850.0000000000005</v>
      </c>
      <c r="CC101" s="115">
        <v>3850.0000000000005</v>
      </c>
      <c r="CD101" s="115">
        <v>3850.0000000000005</v>
      </c>
      <c r="CE101" s="115">
        <v>3850.0000000000005</v>
      </c>
      <c r="CF101" s="115">
        <v>3850.0000000000005</v>
      </c>
      <c r="CG101" s="115">
        <v>3850.0000000000005</v>
      </c>
      <c r="CH101" s="115">
        <v>3850.0000000000005</v>
      </c>
      <c r="CI101" s="115">
        <v>3850.0000000000005</v>
      </c>
      <c r="CJ101" s="115">
        <v>3850.0000000000005</v>
      </c>
      <c r="CK101" s="115">
        <v>3850.0000000000005</v>
      </c>
      <c r="CL101" s="115">
        <v>3850.0000000000005</v>
      </c>
      <c r="CM101" s="115">
        <v>3850.0000000000005</v>
      </c>
      <c r="CN101" s="115">
        <v>3850.0000000000005</v>
      </c>
      <c r="CO101" s="115">
        <v>3850.0000000000005</v>
      </c>
      <c r="CP101" s="115">
        <v>3850.0000000000005</v>
      </c>
      <c r="CQ101" s="115">
        <v>3850.0000000000005</v>
      </c>
      <c r="CR101" s="115">
        <v>3850.0000000000005</v>
      </c>
      <c r="CS101" s="115">
        <v>3850.0000000000005</v>
      </c>
      <c r="CT101" s="115">
        <v>3850.0000000000005</v>
      </c>
      <c r="CU101" s="115">
        <v>3850.0000000000005</v>
      </c>
      <c r="CV101" s="115">
        <v>3850.0000000000005</v>
      </c>
      <c r="CW101" s="115">
        <v>3850.0000000000005</v>
      </c>
      <c r="CX101" s="115">
        <v>3850.0000000000005</v>
      </c>
      <c r="CY101" s="115">
        <v>3850.0000000000005</v>
      </c>
      <c r="CZ101" s="115">
        <v>3850.0000000000005</v>
      </c>
      <c r="DA101" s="115">
        <v>3850.0000000000005</v>
      </c>
      <c r="DB101" s="115">
        <v>3850.0000000000005</v>
      </c>
      <c r="DC101" s="115">
        <v>3850.0000000000005</v>
      </c>
      <c r="DD101" s="115">
        <v>3850.0000000000005</v>
      </c>
      <c r="DE101" s="115">
        <v>3850.0000000000005</v>
      </c>
      <c r="DF101" s="115">
        <v>3850.0000000000005</v>
      </c>
      <c r="DG101" s="115">
        <v>3850.0000000000005</v>
      </c>
      <c r="DH101" s="115">
        <v>3850.0000000000005</v>
      </c>
      <c r="DI101" s="115">
        <v>3850.0000000000005</v>
      </c>
      <c r="DJ101" s="115">
        <v>3850.0000000000005</v>
      </c>
      <c r="DK101" s="115">
        <v>3850.0000000000005</v>
      </c>
      <c r="DL101" s="115">
        <v>3850.0000000000005</v>
      </c>
      <c r="DM101" s="115">
        <v>3850.0000000000005</v>
      </c>
      <c r="DN101" s="115">
        <v>3850.0000000000005</v>
      </c>
      <c r="DO101" s="115">
        <v>3850.0000000000005</v>
      </c>
      <c r="DP101" s="115">
        <v>3850.0000000000005</v>
      </c>
      <c r="DQ101" s="115">
        <v>3850.0000000000005</v>
      </c>
      <c r="DR101" s="115">
        <v>3850.0000000000005</v>
      </c>
      <c r="DS101" s="115">
        <v>3850.0000000000005</v>
      </c>
      <c r="DT101" s="115">
        <v>3850.0000000000005</v>
      </c>
      <c r="DU101" s="115">
        <v>3850.0000000000005</v>
      </c>
      <c r="DV101" s="115">
        <v>3850.0000000000005</v>
      </c>
      <c r="DW101" s="115">
        <v>3850.0000000000005</v>
      </c>
      <c r="DX101" s="115">
        <v>3850.0000000000005</v>
      </c>
      <c r="DY101" s="115">
        <v>3850.0000000000005</v>
      </c>
      <c r="DZ101" s="115">
        <v>3850.0000000000005</v>
      </c>
      <c r="EA101" s="115">
        <v>3850.0000000000005</v>
      </c>
      <c r="EB101" s="115">
        <v>3850.0000000000005</v>
      </c>
      <c r="EC101" s="115">
        <v>3850.0000000000005</v>
      </c>
      <c r="ED101" s="115">
        <v>3850.0000000000005</v>
      </c>
      <c r="EE101" s="115">
        <v>3850.0000000000005</v>
      </c>
      <c r="EF101" s="115">
        <v>3850.0000000000005</v>
      </c>
      <c r="EG101" s="115">
        <v>3850.0000000000005</v>
      </c>
      <c r="EH101" s="115">
        <v>3850.0000000000005</v>
      </c>
      <c r="EI101" s="115">
        <v>3850.0000000000005</v>
      </c>
      <c r="EJ101" s="115">
        <v>3850.0000000000005</v>
      </c>
      <c r="EK101" s="115">
        <v>3850.0000000000005</v>
      </c>
      <c r="EL101" s="115">
        <v>3850.0000000000005</v>
      </c>
      <c r="EM101" s="115">
        <v>3850.0000000000005</v>
      </c>
      <c r="EN101" s="115">
        <v>3850.0000000000005</v>
      </c>
      <c r="EO101" s="115">
        <v>3850.0000000000005</v>
      </c>
      <c r="EP101" s="115">
        <v>3850.0000000000005</v>
      </c>
      <c r="EQ101" s="115">
        <v>3850.0000000000005</v>
      </c>
      <c r="ER101" s="115">
        <v>3850.0000000000005</v>
      </c>
      <c r="ES101" s="115">
        <v>3850.0000000000005</v>
      </c>
      <c r="ET101" s="115">
        <v>3850.0000000000005</v>
      </c>
      <c r="EU101" s="115">
        <v>3850.0000000000005</v>
      </c>
      <c r="EV101" s="115">
        <v>3850.0000000000005</v>
      </c>
      <c r="EW101" s="115">
        <v>3850.0000000000005</v>
      </c>
      <c r="EX101" s="115">
        <v>3850.0000000000005</v>
      </c>
      <c r="EY101" s="115">
        <v>3850.0000000000005</v>
      </c>
      <c r="EZ101" s="115">
        <v>3850.0000000000005</v>
      </c>
      <c r="FA101" s="115">
        <v>3850.0000000000005</v>
      </c>
      <c r="FB101" s="115">
        <v>3850.0000000000005</v>
      </c>
      <c r="FC101" s="115">
        <v>3850.0000000000005</v>
      </c>
      <c r="FD101" s="115">
        <v>3850.0000000000005</v>
      </c>
      <c r="FE101" s="115">
        <v>3850.0000000000005</v>
      </c>
      <c r="FF101" s="115">
        <v>3850.0000000000005</v>
      </c>
      <c r="FG101" s="115">
        <v>3850.0000000000005</v>
      </c>
      <c r="FH101" s="115">
        <v>3850.0000000000005</v>
      </c>
      <c r="FI101" s="115">
        <v>3850.0000000000005</v>
      </c>
      <c r="FJ101" s="115">
        <v>3850.0000000000005</v>
      </c>
      <c r="FK101" s="115">
        <v>3850.0000000000005</v>
      </c>
      <c r="FL101" s="115">
        <v>3850.0000000000005</v>
      </c>
      <c r="FM101" s="115">
        <v>3850.0000000000005</v>
      </c>
      <c r="FN101" s="115">
        <v>3850.0000000000005</v>
      </c>
      <c r="FO101" s="115">
        <v>3850.0000000000005</v>
      </c>
      <c r="FP101" s="115">
        <v>3850.0000000000005</v>
      </c>
      <c r="FQ101" s="115">
        <v>3850.0000000000005</v>
      </c>
      <c r="FR101" s="115">
        <v>3850.0000000000005</v>
      </c>
      <c r="FS101" s="115">
        <v>3850.0000000000005</v>
      </c>
      <c r="FT101" s="115">
        <v>3850.0000000000005</v>
      </c>
      <c r="FU101" s="115">
        <v>3850.0000000000005</v>
      </c>
      <c r="FV101" s="115">
        <v>3850.0000000000005</v>
      </c>
      <c r="FW101" s="115">
        <v>3850.0000000000005</v>
      </c>
      <c r="FX101" s="115">
        <v>3850.0000000000005</v>
      </c>
      <c r="FY101" s="115">
        <v>3850.0000000000005</v>
      </c>
      <c r="FZ101" s="115">
        <v>3850.0000000000005</v>
      </c>
      <c r="GA101" s="115">
        <v>3850.0000000000005</v>
      </c>
      <c r="GB101" s="115">
        <v>3850.0000000000005</v>
      </c>
      <c r="GC101" s="115">
        <v>3850.0000000000005</v>
      </c>
      <c r="GD101" s="115">
        <v>3850.0000000000005</v>
      </c>
      <c r="GE101" s="115">
        <v>3850.0000000000005</v>
      </c>
      <c r="GF101" s="115">
        <v>3850.0000000000005</v>
      </c>
      <c r="GG101" s="115">
        <v>3850.0000000000005</v>
      </c>
      <c r="GH101" s="115">
        <v>3850.0000000000005</v>
      </c>
      <c r="GI101" s="115">
        <v>3850.0000000000005</v>
      </c>
      <c r="GJ101" s="115">
        <v>3850.0000000000005</v>
      </c>
      <c r="GK101" s="115">
        <v>3850.0000000000005</v>
      </c>
      <c r="GL101" s="115">
        <v>3850.0000000000005</v>
      </c>
      <c r="GM101" s="115">
        <v>3850.0000000000005</v>
      </c>
      <c r="GN101" s="115">
        <v>3850.0000000000005</v>
      </c>
      <c r="GO101" s="115">
        <v>3850.0000000000005</v>
      </c>
      <c r="GP101" s="115">
        <v>3850.0000000000005</v>
      </c>
      <c r="GQ101" s="115">
        <v>3850.0000000000005</v>
      </c>
      <c r="GR101" s="115">
        <v>3850.0000000000005</v>
      </c>
      <c r="GS101" s="115">
        <v>3850.0000000000005</v>
      </c>
      <c r="GT101" s="115">
        <v>3850.0000000000005</v>
      </c>
      <c r="GU101" s="115">
        <v>3850.0000000000005</v>
      </c>
      <c r="GV101" s="115">
        <v>3850.0000000000005</v>
      </c>
      <c r="GW101" s="115">
        <v>3850.0000000000005</v>
      </c>
      <c r="GX101" s="115">
        <v>3850.0000000000005</v>
      </c>
      <c r="GY101" s="115">
        <v>3850.0000000000005</v>
      </c>
      <c r="GZ101" s="115">
        <v>3850.0000000000005</v>
      </c>
      <c r="HA101" s="115">
        <v>3850.0000000000005</v>
      </c>
      <c r="HB101" s="115">
        <v>3850.0000000000005</v>
      </c>
      <c r="HC101" s="115">
        <v>3850.0000000000005</v>
      </c>
      <c r="HD101" s="115">
        <v>3850.0000000000005</v>
      </c>
      <c r="HE101" s="115">
        <v>3850.0000000000005</v>
      </c>
      <c r="HF101" s="115">
        <v>3850.0000000000005</v>
      </c>
      <c r="HG101" s="115">
        <v>3850.0000000000005</v>
      </c>
      <c r="HH101" s="115">
        <v>3850.0000000000005</v>
      </c>
      <c r="HI101" s="115">
        <v>3850.0000000000005</v>
      </c>
      <c r="HJ101" s="115">
        <v>3850.0000000000005</v>
      </c>
      <c r="HK101" s="115">
        <v>3850.0000000000005</v>
      </c>
      <c r="HL101" s="115">
        <v>3850.0000000000005</v>
      </c>
      <c r="HM101" s="115">
        <v>3850.0000000000005</v>
      </c>
      <c r="HN101" s="115">
        <v>3850.0000000000005</v>
      </c>
      <c r="HO101" s="115">
        <v>3850.0000000000005</v>
      </c>
      <c r="HP101" s="115">
        <v>3850.0000000000005</v>
      </c>
      <c r="HQ101" s="115">
        <v>3850.0000000000005</v>
      </c>
      <c r="HR101" s="115">
        <v>3850.0000000000005</v>
      </c>
      <c r="HS101" s="115">
        <v>3850.0000000000005</v>
      </c>
      <c r="HT101" s="115">
        <v>3850.0000000000005</v>
      </c>
      <c r="HU101" s="115">
        <v>3850.0000000000005</v>
      </c>
      <c r="HV101" s="115">
        <v>3850.0000000000005</v>
      </c>
      <c r="HW101" s="115">
        <v>3850.0000000000005</v>
      </c>
      <c r="HX101" s="115">
        <v>3850.0000000000005</v>
      </c>
      <c r="HY101" s="115">
        <v>3850.0000000000005</v>
      </c>
      <c r="HZ101" s="115">
        <v>3850.0000000000005</v>
      </c>
      <c r="IA101" s="115">
        <v>3850.0000000000005</v>
      </c>
      <c r="IB101" s="115">
        <v>3850.0000000000005</v>
      </c>
      <c r="IC101" s="115">
        <v>3850.0000000000005</v>
      </c>
      <c r="ID101" s="115">
        <v>3850.0000000000005</v>
      </c>
      <c r="IE101" s="115">
        <v>3850.0000000000005</v>
      </c>
      <c r="IF101" s="115">
        <v>3850.0000000000005</v>
      </c>
      <c r="IG101" s="115">
        <v>3850.0000000000005</v>
      </c>
      <c r="IH101" s="115">
        <v>3850.0000000000005</v>
      </c>
      <c r="II101" s="115">
        <v>3850.0000000000005</v>
      </c>
      <c r="IJ101" s="115">
        <v>3850.0000000000005</v>
      </c>
      <c r="IK101" s="115">
        <v>3850.0000000000005</v>
      </c>
      <c r="IL101" s="115">
        <v>3850.0000000000005</v>
      </c>
      <c r="IM101" s="115">
        <v>3850.0000000000005</v>
      </c>
      <c r="IN101" s="115">
        <v>3850.0000000000005</v>
      </c>
      <c r="IO101" s="115">
        <v>3850.0000000000005</v>
      </c>
      <c r="IP101" s="115">
        <v>3850.0000000000005</v>
      </c>
      <c r="IQ101" s="115">
        <v>3850.0000000000005</v>
      </c>
      <c r="IR101" s="115">
        <v>3850.0000000000005</v>
      </c>
      <c r="IS101" s="115">
        <v>3850.0000000000005</v>
      </c>
      <c r="IT101" s="115">
        <v>3850.0000000000005</v>
      </c>
      <c r="IU101" s="115">
        <v>3850.0000000000005</v>
      </c>
      <c r="IV101" s="115">
        <v>3850.0000000000005</v>
      </c>
      <c r="IW101" s="115">
        <v>3850.0000000000005</v>
      </c>
      <c r="IX101" s="115">
        <v>3850.0000000000005</v>
      </c>
      <c r="IY101" s="115">
        <v>3850.0000000000005</v>
      </c>
      <c r="IZ101" s="115">
        <v>3850.0000000000005</v>
      </c>
      <c r="JA101" s="115">
        <v>3850.0000000000005</v>
      </c>
      <c r="JB101" s="115">
        <v>3850.0000000000005</v>
      </c>
      <c r="JC101" s="115">
        <v>3850.0000000000005</v>
      </c>
      <c r="JD101" s="115">
        <v>3850.0000000000005</v>
      </c>
      <c r="JE101" s="115">
        <v>3850.0000000000005</v>
      </c>
      <c r="JF101" s="115">
        <v>3850.0000000000005</v>
      </c>
      <c r="JG101" s="115">
        <v>3850.0000000000005</v>
      </c>
      <c r="JH101" s="115">
        <v>3850.0000000000005</v>
      </c>
      <c r="JI101" s="115">
        <v>3850.0000000000005</v>
      </c>
      <c r="JJ101" s="115">
        <v>3850.0000000000005</v>
      </c>
      <c r="JK101" s="115">
        <v>3850.0000000000005</v>
      </c>
      <c r="JL101" s="115">
        <v>3850.0000000000005</v>
      </c>
      <c r="JM101" s="115">
        <v>3850.0000000000005</v>
      </c>
      <c r="JN101" s="115">
        <v>3850.0000000000005</v>
      </c>
      <c r="JO101" s="115">
        <v>3850.0000000000005</v>
      </c>
      <c r="JP101" s="115">
        <v>3850.0000000000005</v>
      </c>
      <c r="JQ101" s="115">
        <v>3850.0000000000005</v>
      </c>
      <c r="JR101" s="115">
        <v>3850.0000000000005</v>
      </c>
      <c r="JS101" s="115">
        <v>3850.0000000000005</v>
      </c>
      <c r="JT101" s="115">
        <v>3850.0000000000005</v>
      </c>
      <c r="JU101" s="115">
        <v>3850.0000000000005</v>
      </c>
      <c r="JV101" s="115">
        <v>3850.0000000000005</v>
      </c>
      <c r="JW101" s="115">
        <v>3850.0000000000005</v>
      </c>
      <c r="JX101" s="115">
        <v>3850.0000000000005</v>
      </c>
      <c r="JY101" s="115">
        <v>3850.0000000000005</v>
      </c>
      <c r="JZ101" s="115">
        <v>3850.0000000000005</v>
      </c>
      <c r="KA101" s="115">
        <v>3850.0000000000005</v>
      </c>
      <c r="KB101" s="115">
        <v>3850.0000000000005</v>
      </c>
      <c r="KC101" s="115">
        <v>3850.0000000000005</v>
      </c>
      <c r="KD101" s="115">
        <v>3850.0000000000005</v>
      </c>
      <c r="KE101" s="115">
        <v>3850.0000000000005</v>
      </c>
      <c r="KF101" s="115">
        <v>3850.0000000000005</v>
      </c>
      <c r="KG101" s="115">
        <v>3850.0000000000005</v>
      </c>
      <c r="KH101" s="115">
        <v>3850.0000000000005</v>
      </c>
      <c r="KI101" s="115">
        <v>3850.0000000000005</v>
      </c>
      <c r="KJ101" s="115">
        <v>3850.0000000000005</v>
      </c>
      <c r="KK101" s="115">
        <v>3850.0000000000005</v>
      </c>
      <c r="KL101" s="115">
        <v>3850.0000000000005</v>
      </c>
      <c r="KM101" s="115">
        <v>3850.0000000000005</v>
      </c>
      <c r="KN101" s="115">
        <v>3850.0000000000005</v>
      </c>
      <c r="KO101" s="115">
        <v>3850.0000000000005</v>
      </c>
      <c r="KP101" s="115">
        <v>3850.0000000000005</v>
      </c>
      <c r="KQ101" s="115">
        <v>3850.0000000000005</v>
      </c>
      <c r="KR101" s="115">
        <v>3850.0000000000005</v>
      </c>
      <c r="KS101" s="115">
        <v>3850.0000000000005</v>
      </c>
      <c r="KT101" s="115">
        <v>3850.0000000000005</v>
      </c>
      <c r="KU101" s="115">
        <v>3850.0000000000005</v>
      </c>
      <c r="KV101" s="115">
        <v>3850.0000000000005</v>
      </c>
      <c r="KW101" s="115">
        <v>3850.0000000000005</v>
      </c>
      <c r="KX101" s="115">
        <v>3850.0000000000005</v>
      </c>
      <c r="KY101" s="115">
        <v>3850.0000000000005</v>
      </c>
      <c r="KZ101" s="115">
        <v>3850.0000000000005</v>
      </c>
      <c r="LA101" s="115">
        <v>3850.0000000000005</v>
      </c>
      <c r="LB101" s="115">
        <v>3850.0000000000005</v>
      </c>
      <c r="LC101" s="115">
        <v>3850.0000000000005</v>
      </c>
      <c r="LD101" s="115">
        <v>3850.0000000000005</v>
      </c>
      <c r="LE101" s="115">
        <v>3850.0000000000005</v>
      </c>
      <c r="LF101" s="115">
        <v>3850.0000000000005</v>
      </c>
      <c r="LG101" s="115">
        <v>3850.0000000000005</v>
      </c>
      <c r="LH101" s="115">
        <v>3850.0000000000005</v>
      </c>
      <c r="LI101" s="52"/>
      <c r="LJ101" s="52"/>
    </row>
    <row r="102" spans="1:322" s="60" customFormat="1" ht="10.199999999999999" x14ac:dyDescent="0.2">
      <c r="A102" s="52"/>
      <c r="B102" s="52"/>
      <c r="C102" s="52"/>
      <c r="D102" s="52"/>
      <c r="E102" s="101" t="s">
        <v>151</v>
      </c>
      <c r="F102" s="52"/>
      <c r="G102" s="52"/>
      <c r="H102" s="101" t="s">
        <v>179</v>
      </c>
      <c r="I102" s="52"/>
      <c r="J102" s="52"/>
      <c r="K102" s="56" t="s">
        <v>82</v>
      </c>
      <c r="L102" s="52"/>
      <c r="M102" s="59"/>
      <c r="N102" s="52"/>
      <c r="O102" s="62"/>
      <c r="P102" s="52"/>
      <c r="Q102" s="52"/>
      <c r="R102" s="102"/>
      <c r="S102" s="52"/>
      <c r="T102" s="12" t="s">
        <v>6</v>
      </c>
      <c r="U102" s="115">
        <v>2900</v>
      </c>
      <c r="V102" s="115">
        <v>2900</v>
      </c>
      <c r="W102" s="115">
        <v>2900</v>
      </c>
      <c r="X102" s="115">
        <v>2900</v>
      </c>
      <c r="Y102" s="115">
        <v>2900</v>
      </c>
      <c r="Z102" s="115">
        <v>2900</v>
      </c>
      <c r="AA102" s="115">
        <v>2900</v>
      </c>
      <c r="AB102" s="115">
        <v>2900</v>
      </c>
      <c r="AC102" s="115">
        <v>2900</v>
      </c>
      <c r="AD102" s="115">
        <v>2900</v>
      </c>
      <c r="AE102" s="115">
        <v>2900</v>
      </c>
      <c r="AF102" s="115">
        <v>2900</v>
      </c>
      <c r="AG102" s="115">
        <v>2900</v>
      </c>
      <c r="AH102" s="115">
        <v>2900</v>
      </c>
      <c r="AI102" s="115">
        <v>3190.0000000000005</v>
      </c>
      <c r="AJ102" s="115">
        <v>3190.0000000000005</v>
      </c>
      <c r="AK102" s="115">
        <v>3190.0000000000005</v>
      </c>
      <c r="AL102" s="115">
        <v>3190.0000000000005</v>
      </c>
      <c r="AM102" s="115">
        <v>3190.0000000000005</v>
      </c>
      <c r="AN102" s="115">
        <v>3190.0000000000005</v>
      </c>
      <c r="AO102" s="115">
        <v>3190.0000000000005</v>
      </c>
      <c r="AP102" s="115">
        <v>3190.0000000000005</v>
      </c>
      <c r="AQ102" s="115">
        <v>3190.0000000000005</v>
      </c>
      <c r="AR102" s="115">
        <v>3190.0000000000005</v>
      </c>
      <c r="AS102" s="115">
        <v>3190.0000000000005</v>
      </c>
      <c r="AT102" s="115">
        <v>3190.0000000000005</v>
      </c>
      <c r="AU102" s="115">
        <v>3190.0000000000005</v>
      </c>
      <c r="AV102" s="115">
        <v>3190.0000000000005</v>
      </c>
      <c r="AW102" s="115">
        <v>3190.0000000000005</v>
      </c>
      <c r="AX102" s="115">
        <v>3190.0000000000005</v>
      </c>
      <c r="AY102" s="115">
        <v>3190.0000000000005</v>
      </c>
      <c r="AZ102" s="115">
        <v>3190.0000000000005</v>
      </c>
      <c r="BA102" s="115">
        <v>3190.0000000000005</v>
      </c>
      <c r="BB102" s="115">
        <v>3190.0000000000005</v>
      </c>
      <c r="BC102" s="115">
        <v>3190.0000000000005</v>
      </c>
      <c r="BD102" s="115">
        <v>3190.0000000000005</v>
      </c>
      <c r="BE102" s="115">
        <v>3190.0000000000005</v>
      </c>
      <c r="BF102" s="115">
        <v>3190.0000000000005</v>
      </c>
      <c r="BG102" s="115">
        <v>3190.0000000000005</v>
      </c>
      <c r="BH102" s="115">
        <v>3190.0000000000005</v>
      </c>
      <c r="BI102" s="115">
        <v>3190.0000000000005</v>
      </c>
      <c r="BJ102" s="115">
        <v>3190.0000000000005</v>
      </c>
      <c r="BK102" s="115">
        <v>3190.0000000000005</v>
      </c>
      <c r="BL102" s="115">
        <v>3190.0000000000005</v>
      </c>
      <c r="BM102" s="115">
        <v>3190.0000000000005</v>
      </c>
      <c r="BN102" s="115">
        <v>3190.0000000000005</v>
      </c>
      <c r="BO102" s="115">
        <v>3190.0000000000005</v>
      </c>
      <c r="BP102" s="115">
        <v>3190.0000000000005</v>
      </c>
      <c r="BQ102" s="115">
        <v>3190.0000000000005</v>
      </c>
      <c r="BR102" s="115">
        <v>3190.0000000000005</v>
      </c>
      <c r="BS102" s="115">
        <v>3190.0000000000005</v>
      </c>
      <c r="BT102" s="115">
        <v>3190.0000000000005</v>
      </c>
      <c r="BU102" s="115">
        <v>3190.0000000000005</v>
      </c>
      <c r="BV102" s="115">
        <v>3190.0000000000005</v>
      </c>
      <c r="BW102" s="115">
        <v>3190.0000000000005</v>
      </c>
      <c r="BX102" s="115">
        <v>3190.0000000000005</v>
      </c>
      <c r="BY102" s="115">
        <v>3190.0000000000005</v>
      </c>
      <c r="BZ102" s="115">
        <v>3190.0000000000005</v>
      </c>
      <c r="CA102" s="115">
        <v>3190.0000000000005</v>
      </c>
      <c r="CB102" s="115">
        <v>3190.0000000000005</v>
      </c>
      <c r="CC102" s="115">
        <v>3190.0000000000005</v>
      </c>
      <c r="CD102" s="115">
        <v>3190.0000000000005</v>
      </c>
      <c r="CE102" s="115">
        <v>3190.0000000000005</v>
      </c>
      <c r="CF102" s="115">
        <v>3190.0000000000005</v>
      </c>
      <c r="CG102" s="115">
        <v>3190.0000000000005</v>
      </c>
      <c r="CH102" s="115">
        <v>3190.0000000000005</v>
      </c>
      <c r="CI102" s="115">
        <v>3190.0000000000005</v>
      </c>
      <c r="CJ102" s="115">
        <v>3190.0000000000005</v>
      </c>
      <c r="CK102" s="115">
        <v>3190.0000000000005</v>
      </c>
      <c r="CL102" s="115">
        <v>3190.0000000000005</v>
      </c>
      <c r="CM102" s="115">
        <v>3190.0000000000005</v>
      </c>
      <c r="CN102" s="115">
        <v>3190.0000000000005</v>
      </c>
      <c r="CO102" s="115">
        <v>3190.0000000000005</v>
      </c>
      <c r="CP102" s="115">
        <v>3190.0000000000005</v>
      </c>
      <c r="CQ102" s="115">
        <v>3190.0000000000005</v>
      </c>
      <c r="CR102" s="115">
        <v>3190.0000000000005</v>
      </c>
      <c r="CS102" s="115">
        <v>3190.0000000000005</v>
      </c>
      <c r="CT102" s="115">
        <v>3190.0000000000005</v>
      </c>
      <c r="CU102" s="115">
        <v>3190.0000000000005</v>
      </c>
      <c r="CV102" s="115">
        <v>3190.0000000000005</v>
      </c>
      <c r="CW102" s="115">
        <v>3190.0000000000005</v>
      </c>
      <c r="CX102" s="115">
        <v>3190.0000000000005</v>
      </c>
      <c r="CY102" s="115">
        <v>3190.0000000000005</v>
      </c>
      <c r="CZ102" s="115">
        <v>3190.0000000000005</v>
      </c>
      <c r="DA102" s="115">
        <v>3190.0000000000005</v>
      </c>
      <c r="DB102" s="115">
        <v>3190.0000000000005</v>
      </c>
      <c r="DC102" s="115">
        <v>3190.0000000000005</v>
      </c>
      <c r="DD102" s="115">
        <v>3190.0000000000005</v>
      </c>
      <c r="DE102" s="115">
        <v>3190.0000000000005</v>
      </c>
      <c r="DF102" s="115">
        <v>3190.0000000000005</v>
      </c>
      <c r="DG102" s="115">
        <v>3190.0000000000005</v>
      </c>
      <c r="DH102" s="115">
        <v>3190.0000000000005</v>
      </c>
      <c r="DI102" s="115">
        <v>3190.0000000000005</v>
      </c>
      <c r="DJ102" s="115">
        <v>3190.0000000000005</v>
      </c>
      <c r="DK102" s="115">
        <v>3190.0000000000005</v>
      </c>
      <c r="DL102" s="115">
        <v>3190.0000000000005</v>
      </c>
      <c r="DM102" s="115">
        <v>3190.0000000000005</v>
      </c>
      <c r="DN102" s="115">
        <v>3190.0000000000005</v>
      </c>
      <c r="DO102" s="115">
        <v>3190.0000000000005</v>
      </c>
      <c r="DP102" s="115">
        <v>3190.0000000000005</v>
      </c>
      <c r="DQ102" s="115">
        <v>3190.0000000000005</v>
      </c>
      <c r="DR102" s="115">
        <v>3190.0000000000005</v>
      </c>
      <c r="DS102" s="115">
        <v>3190.0000000000005</v>
      </c>
      <c r="DT102" s="115">
        <v>3190.0000000000005</v>
      </c>
      <c r="DU102" s="115">
        <v>3190.0000000000005</v>
      </c>
      <c r="DV102" s="115">
        <v>3190.0000000000005</v>
      </c>
      <c r="DW102" s="115">
        <v>3190.0000000000005</v>
      </c>
      <c r="DX102" s="115">
        <v>3190.0000000000005</v>
      </c>
      <c r="DY102" s="115">
        <v>3190.0000000000005</v>
      </c>
      <c r="DZ102" s="115">
        <v>3190.0000000000005</v>
      </c>
      <c r="EA102" s="115">
        <v>3190.0000000000005</v>
      </c>
      <c r="EB102" s="115">
        <v>3190.0000000000005</v>
      </c>
      <c r="EC102" s="115">
        <v>3190.0000000000005</v>
      </c>
      <c r="ED102" s="115">
        <v>3190.0000000000005</v>
      </c>
      <c r="EE102" s="115">
        <v>3190.0000000000005</v>
      </c>
      <c r="EF102" s="115">
        <v>3190.0000000000005</v>
      </c>
      <c r="EG102" s="115">
        <v>3190.0000000000005</v>
      </c>
      <c r="EH102" s="115">
        <v>3190.0000000000005</v>
      </c>
      <c r="EI102" s="115">
        <v>3190.0000000000005</v>
      </c>
      <c r="EJ102" s="115">
        <v>3190.0000000000005</v>
      </c>
      <c r="EK102" s="115">
        <v>3190.0000000000005</v>
      </c>
      <c r="EL102" s="115">
        <v>3190.0000000000005</v>
      </c>
      <c r="EM102" s="115">
        <v>3190.0000000000005</v>
      </c>
      <c r="EN102" s="115">
        <v>3190.0000000000005</v>
      </c>
      <c r="EO102" s="115">
        <v>3190.0000000000005</v>
      </c>
      <c r="EP102" s="115">
        <v>3190.0000000000005</v>
      </c>
      <c r="EQ102" s="115">
        <v>3190.0000000000005</v>
      </c>
      <c r="ER102" s="115">
        <v>3190.0000000000005</v>
      </c>
      <c r="ES102" s="115">
        <v>3190.0000000000005</v>
      </c>
      <c r="ET102" s="115">
        <v>3190.0000000000005</v>
      </c>
      <c r="EU102" s="115">
        <v>3190.0000000000005</v>
      </c>
      <c r="EV102" s="115">
        <v>3190.0000000000005</v>
      </c>
      <c r="EW102" s="115">
        <v>3190.0000000000005</v>
      </c>
      <c r="EX102" s="115">
        <v>3190.0000000000005</v>
      </c>
      <c r="EY102" s="115">
        <v>3190.0000000000005</v>
      </c>
      <c r="EZ102" s="115">
        <v>3190.0000000000005</v>
      </c>
      <c r="FA102" s="115">
        <v>3190.0000000000005</v>
      </c>
      <c r="FB102" s="115">
        <v>3190.0000000000005</v>
      </c>
      <c r="FC102" s="115">
        <v>3190.0000000000005</v>
      </c>
      <c r="FD102" s="115">
        <v>3190.0000000000005</v>
      </c>
      <c r="FE102" s="115">
        <v>3190.0000000000005</v>
      </c>
      <c r="FF102" s="115">
        <v>3190.0000000000005</v>
      </c>
      <c r="FG102" s="115">
        <v>3190.0000000000005</v>
      </c>
      <c r="FH102" s="115">
        <v>3190.0000000000005</v>
      </c>
      <c r="FI102" s="115">
        <v>3190.0000000000005</v>
      </c>
      <c r="FJ102" s="115">
        <v>3190.0000000000005</v>
      </c>
      <c r="FK102" s="115">
        <v>3190.0000000000005</v>
      </c>
      <c r="FL102" s="115">
        <v>3190.0000000000005</v>
      </c>
      <c r="FM102" s="115">
        <v>3190.0000000000005</v>
      </c>
      <c r="FN102" s="115">
        <v>3190.0000000000005</v>
      </c>
      <c r="FO102" s="115">
        <v>3190.0000000000005</v>
      </c>
      <c r="FP102" s="115">
        <v>3190.0000000000005</v>
      </c>
      <c r="FQ102" s="115">
        <v>3190.0000000000005</v>
      </c>
      <c r="FR102" s="115">
        <v>3190.0000000000005</v>
      </c>
      <c r="FS102" s="115">
        <v>3190.0000000000005</v>
      </c>
      <c r="FT102" s="115">
        <v>3190.0000000000005</v>
      </c>
      <c r="FU102" s="115">
        <v>3190.0000000000005</v>
      </c>
      <c r="FV102" s="115">
        <v>3190.0000000000005</v>
      </c>
      <c r="FW102" s="115">
        <v>3190.0000000000005</v>
      </c>
      <c r="FX102" s="115">
        <v>3190.0000000000005</v>
      </c>
      <c r="FY102" s="115">
        <v>3190.0000000000005</v>
      </c>
      <c r="FZ102" s="115">
        <v>3190.0000000000005</v>
      </c>
      <c r="GA102" s="115">
        <v>3190.0000000000005</v>
      </c>
      <c r="GB102" s="115">
        <v>3190.0000000000005</v>
      </c>
      <c r="GC102" s="115">
        <v>3190.0000000000005</v>
      </c>
      <c r="GD102" s="115">
        <v>3190.0000000000005</v>
      </c>
      <c r="GE102" s="115">
        <v>3190.0000000000005</v>
      </c>
      <c r="GF102" s="115">
        <v>3190.0000000000005</v>
      </c>
      <c r="GG102" s="115">
        <v>3190.0000000000005</v>
      </c>
      <c r="GH102" s="115">
        <v>3190.0000000000005</v>
      </c>
      <c r="GI102" s="115">
        <v>3190.0000000000005</v>
      </c>
      <c r="GJ102" s="115">
        <v>3190.0000000000005</v>
      </c>
      <c r="GK102" s="115">
        <v>3190.0000000000005</v>
      </c>
      <c r="GL102" s="115">
        <v>3190.0000000000005</v>
      </c>
      <c r="GM102" s="115">
        <v>3190.0000000000005</v>
      </c>
      <c r="GN102" s="115">
        <v>3190.0000000000005</v>
      </c>
      <c r="GO102" s="115">
        <v>3190.0000000000005</v>
      </c>
      <c r="GP102" s="115">
        <v>3190.0000000000005</v>
      </c>
      <c r="GQ102" s="115">
        <v>3190.0000000000005</v>
      </c>
      <c r="GR102" s="115">
        <v>3190.0000000000005</v>
      </c>
      <c r="GS102" s="115">
        <v>3190.0000000000005</v>
      </c>
      <c r="GT102" s="115">
        <v>3190.0000000000005</v>
      </c>
      <c r="GU102" s="115">
        <v>3190.0000000000005</v>
      </c>
      <c r="GV102" s="115">
        <v>3190.0000000000005</v>
      </c>
      <c r="GW102" s="115">
        <v>3190.0000000000005</v>
      </c>
      <c r="GX102" s="115">
        <v>3190.0000000000005</v>
      </c>
      <c r="GY102" s="115">
        <v>3190.0000000000005</v>
      </c>
      <c r="GZ102" s="115">
        <v>3190.0000000000005</v>
      </c>
      <c r="HA102" s="115">
        <v>3190.0000000000005</v>
      </c>
      <c r="HB102" s="115">
        <v>3190.0000000000005</v>
      </c>
      <c r="HC102" s="115">
        <v>3190.0000000000005</v>
      </c>
      <c r="HD102" s="115">
        <v>3190.0000000000005</v>
      </c>
      <c r="HE102" s="115">
        <v>3190.0000000000005</v>
      </c>
      <c r="HF102" s="115">
        <v>3190.0000000000005</v>
      </c>
      <c r="HG102" s="115">
        <v>3190.0000000000005</v>
      </c>
      <c r="HH102" s="115">
        <v>3190.0000000000005</v>
      </c>
      <c r="HI102" s="115">
        <v>3190.0000000000005</v>
      </c>
      <c r="HJ102" s="115">
        <v>3190.0000000000005</v>
      </c>
      <c r="HK102" s="115">
        <v>3190.0000000000005</v>
      </c>
      <c r="HL102" s="115">
        <v>3190.0000000000005</v>
      </c>
      <c r="HM102" s="115">
        <v>3190.0000000000005</v>
      </c>
      <c r="HN102" s="115">
        <v>3190.0000000000005</v>
      </c>
      <c r="HO102" s="115">
        <v>3190.0000000000005</v>
      </c>
      <c r="HP102" s="115">
        <v>3190.0000000000005</v>
      </c>
      <c r="HQ102" s="115">
        <v>3190.0000000000005</v>
      </c>
      <c r="HR102" s="115">
        <v>3190.0000000000005</v>
      </c>
      <c r="HS102" s="115">
        <v>3190.0000000000005</v>
      </c>
      <c r="HT102" s="115">
        <v>3190.0000000000005</v>
      </c>
      <c r="HU102" s="115">
        <v>3190.0000000000005</v>
      </c>
      <c r="HV102" s="115">
        <v>3190.0000000000005</v>
      </c>
      <c r="HW102" s="115">
        <v>3190.0000000000005</v>
      </c>
      <c r="HX102" s="115">
        <v>3190.0000000000005</v>
      </c>
      <c r="HY102" s="115">
        <v>3190.0000000000005</v>
      </c>
      <c r="HZ102" s="115">
        <v>3190.0000000000005</v>
      </c>
      <c r="IA102" s="115">
        <v>3190.0000000000005</v>
      </c>
      <c r="IB102" s="115">
        <v>3190.0000000000005</v>
      </c>
      <c r="IC102" s="115">
        <v>3190.0000000000005</v>
      </c>
      <c r="ID102" s="115">
        <v>3190.0000000000005</v>
      </c>
      <c r="IE102" s="115">
        <v>3190.0000000000005</v>
      </c>
      <c r="IF102" s="115">
        <v>3190.0000000000005</v>
      </c>
      <c r="IG102" s="115">
        <v>3190.0000000000005</v>
      </c>
      <c r="IH102" s="115">
        <v>3190.0000000000005</v>
      </c>
      <c r="II102" s="115">
        <v>3190.0000000000005</v>
      </c>
      <c r="IJ102" s="115">
        <v>3190.0000000000005</v>
      </c>
      <c r="IK102" s="115">
        <v>3190.0000000000005</v>
      </c>
      <c r="IL102" s="115">
        <v>3190.0000000000005</v>
      </c>
      <c r="IM102" s="115">
        <v>3190.0000000000005</v>
      </c>
      <c r="IN102" s="115">
        <v>3190.0000000000005</v>
      </c>
      <c r="IO102" s="115">
        <v>3190.0000000000005</v>
      </c>
      <c r="IP102" s="115">
        <v>3190.0000000000005</v>
      </c>
      <c r="IQ102" s="115">
        <v>3190.0000000000005</v>
      </c>
      <c r="IR102" s="115">
        <v>3190.0000000000005</v>
      </c>
      <c r="IS102" s="115">
        <v>3190.0000000000005</v>
      </c>
      <c r="IT102" s="115">
        <v>3190.0000000000005</v>
      </c>
      <c r="IU102" s="115">
        <v>3190.0000000000005</v>
      </c>
      <c r="IV102" s="115">
        <v>3190.0000000000005</v>
      </c>
      <c r="IW102" s="115">
        <v>3190.0000000000005</v>
      </c>
      <c r="IX102" s="115">
        <v>3190.0000000000005</v>
      </c>
      <c r="IY102" s="115">
        <v>3190.0000000000005</v>
      </c>
      <c r="IZ102" s="115">
        <v>3190.0000000000005</v>
      </c>
      <c r="JA102" s="115">
        <v>3190.0000000000005</v>
      </c>
      <c r="JB102" s="115">
        <v>3190.0000000000005</v>
      </c>
      <c r="JC102" s="115">
        <v>3190.0000000000005</v>
      </c>
      <c r="JD102" s="115">
        <v>3190.0000000000005</v>
      </c>
      <c r="JE102" s="115">
        <v>3190.0000000000005</v>
      </c>
      <c r="JF102" s="115">
        <v>3190.0000000000005</v>
      </c>
      <c r="JG102" s="115">
        <v>3190.0000000000005</v>
      </c>
      <c r="JH102" s="115">
        <v>3190.0000000000005</v>
      </c>
      <c r="JI102" s="115">
        <v>3190.0000000000005</v>
      </c>
      <c r="JJ102" s="115">
        <v>3190.0000000000005</v>
      </c>
      <c r="JK102" s="115">
        <v>3190.0000000000005</v>
      </c>
      <c r="JL102" s="115">
        <v>3190.0000000000005</v>
      </c>
      <c r="JM102" s="115">
        <v>3190.0000000000005</v>
      </c>
      <c r="JN102" s="115">
        <v>3190.0000000000005</v>
      </c>
      <c r="JO102" s="115">
        <v>3190.0000000000005</v>
      </c>
      <c r="JP102" s="115">
        <v>3190.0000000000005</v>
      </c>
      <c r="JQ102" s="115">
        <v>3190.0000000000005</v>
      </c>
      <c r="JR102" s="115">
        <v>3190.0000000000005</v>
      </c>
      <c r="JS102" s="115">
        <v>3190.0000000000005</v>
      </c>
      <c r="JT102" s="115">
        <v>3190.0000000000005</v>
      </c>
      <c r="JU102" s="115">
        <v>3190.0000000000005</v>
      </c>
      <c r="JV102" s="115">
        <v>3190.0000000000005</v>
      </c>
      <c r="JW102" s="115">
        <v>3190.0000000000005</v>
      </c>
      <c r="JX102" s="115">
        <v>3190.0000000000005</v>
      </c>
      <c r="JY102" s="115">
        <v>3190.0000000000005</v>
      </c>
      <c r="JZ102" s="115">
        <v>3190.0000000000005</v>
      </c>
      <c r="KA102" s="115">
        <v>3190.0000000000005</v>
      </c>
      <c r="KB102" s="115">
        <v>3190.0000000000005</v>
      </c>
      <c r="KC102" s="115">
        <v>3190.0000000000005</v>
      </c>
      <c r="KD102" s="115">
        <v>3190.0000000000005</v>
      </c>
      <c r="KE102" s="115">
        <v>3190.0000000000005</v>
      </c>
      <c r="KF102" s="115">
        <v>3190.0000000000005</v>
      </c>
      <c r="KG102" s="115">
        <v>3190.0000000000005</v>
      </c>
      <c r="KH102" s="115">
        <v>3190.0000000000005</v>
      </c>
      <c r="KI102" s="115">
        <v>3190.0000000000005</v>
      </c>
      <c r="KJ102" s="115">
        <v>3190.0000000000005</v>
      </c>
      <c r="KK102" s="115">
        <v>3190.0000000000005</v>
      </c>
      <c r="KL102" s="115">
        <v>3190.0000000000005</v>
      </c>
      <c r="KM102" s="115">
        <v>3190.0000000000005</v>
      </c>
      <c r="KN102" s="115">
        <v>3190.0000000000005</v>
      </c>
      <c r="KO102" s="115">
        <v>3190.0000000000005</v>
      </c>
      <c r="KP102" s="115">
        <v>3190.0000000000005</v>
      </c>
      <c r="KQ102" s="115">
        <v>3190.0000000000005</v>
      </c>
      <c r="KR102" s="115">
        <v>3190.0000000000005</v>
      </c>
      <c r="KS102" s="115">
        <v>3190.0000000000005</v>
      </c>
      <c r="KT102" s="115">
        <v>3190.0000000000005</v>
      </c>
      <c r="KU102" s="115">
        <v>3190.0000000000005</v>
      </c>
      <c r="KV102" s="115">
        <v>3190.0000000000005</v>
      </c>
      <c r="KW102" s="115">
        <v>3190.0000000000005</v>
      </c>
      <c r="KX102" s="115">
        <v>3190.0000000000005</v>
      </c>
      <c r="KY102" s="115">
        <v>3190.0000000000005</v>
      </c>
      <c r="KZ102" s="115">
        <v>3190.0000000000005</v>
      </c>
      <c r="LA102" s="115">
        <v>3190.0000000000005</v>
      </c>
      <c r="LB102" s="115">
        <v>3190.0000000000005</v>
      </c>
      <c r="LC102" s="115">
        <v>3190.0000000000005</v>
      </c>
      <c r="LD102" s="115">
        <v>3190.0000000000005</v>
      </c>
      <c r="LE102" s="115">
        <v>3190.0000000000005</v>
      </c>
      <c r="LF102" s="115">
        <v>3190.0000000000005</v>
      </c>
      <c r="LG102" s="115">
        <v>3190.0000000000005</v>
      </c>
      <c r="LH102" s="115">
        <v>3190.0000000000005</v>
      </c>
      <c r="LI102" s="52"/>
      <c r="LJ102" s="52"/>
    </row>
    <row r="103" spans="1:322" s="60" customFormat="1" ht="10.199999999999999" x14ac:dyDescent="0.2">
      <c r="A103" s="52"/>
      <c r="B103" s="52"/>
      <c r="C103" s="52"/>
      <c r="D103" s="52"/>
      <c r="E103" s="101" t="s">
        <v>153</v>
      </c>
      <c r="F103" s="52"/>
      <c r="G103" s="52"/>
      <c r="H103" s="101" t="s">
        <v>179</v>
      </c>
      <c r="I103" s="52"/>
      <c r="J103" s="52"/>
      <c r="K103" s="56" t="s">
        <v>82</v>
      </c>
      <c r="L103" s="52"/>
      <c r="M103" s="59"/>
      <c r="N103" s="52"/>
      <c r="O103" s="62"/>
      <c r="P103" s="52"/>
      <c r="Q103" s="52"/>
      <c r="R103" s="102"/>
      <c r="S103" s="52"/>
      <c r="T103" s="12" t="s">
        <v>6</v>
      </c>
      <c r="U103" s="115">
        <v>3200</v>
      </c>
      <c r="V103" s="115">
        <v>3200</v>
      </c>
      <c r="W103" s="115">
        <v>3200</v>
      </c>
      <c r="X103" s="115">
        <v>3200</v>
      </c>
      <c r="Y103" s="115">
        <v>3200</v>
      </c>
      <c r="Z103" s="115">
        <v>3200</v>
      </c>
      <c r="AA103" s="115">
        <v>3200</v>
      </c>
      <c r="AB103" s="115">
        <v>3200</v>
      </c>
      <c r="AC103" s="115">
        <v>3200</v>
      </c>
      <c r="AD103" s="115">
        <v>3200</v>
      </c>
      <c r="AE103" s="115">
        <v>3200</v>
      </c>
      <c r="AF103" s="115">
        <v>3200</v>
      </c>
      <c r="AG103" s="115">
        <v>3200</v>
      </c>
      <c r="AH103" s="115">
        <v>3200</v>
      </c>
      <c r="AI103" s="115">
        <v>3520.0000000000005</v>
      </c>
      <c r="AJ103" s="115">
        <v>3520.0000000000005</v>
      </c>
      <c r="AK103" s="115">
        <v>3520.0000000000005</v>
      </c>
      <c r="AL103" s="115">
        <v>3520.0000000000005</v>
      </c>
      <c r="AM103" s="115">
        <v>3520.0000000000005</v>
      </c>
      <c r="AN103" s="115">
        <v>3520.0000000000005</v>
      </c>
      <c r="AO103" s="115">
        <v>3520.0000000000005</v>
      </c>
      <c r="AP103" s="115">
        <v>3520.0000000000005</v>
      </c>
      <c r="AQ103" s="115">
        <v>3520.0000000000005</v>
      </c>
      <c r="AR103" s="115">
        <v>3520.0000000000005</v>
      </c>
      <c r="AS103" s="115">
        <v>3520.0000000000005</v>
      </c>
      <c r="AT103" s="115">
        <v>3520.0000000000005</v>
      </c>
      <c r="AU103" s="115">
        <v>3520.0000000000005</v>
      </c>
      <c r="AV103" s="115">
        <v>3520.0000000000005</v>
      </c>
      <c r="AW103" s="115">
        <v>3520.0000000000005</v>
      </c>
      <c r="AX103" s="115">
        <v>3520.0000000000005</v>
      </c>
      <c r="AY103" s="115">
        <v>3520.0000000000005</v>
      </c>
      <c r="AZ103" s="115">
        <v>3520.0000000000005</v>
      </c>
      <c r="BA103" s="115">
        <v>3520.0000000000005</v>
      </c>
      <c r="BB103" s="115">
        <v>3520.0000000000005</v>
      </c>
      <c r="BC103" s="115">
        <v>3520.0000000000005</v>
      </c>
      <c r="BD103" s="115">
        <v>3520.0000000000005</v>
      </c>
      <c r="BE103" s="115">
        <v>3520.0000000000005</v>
      </c>
      <c r="BF103" s="115">
        <v>3520.0000000000005</v>
      </c>
      <c r="BG103" s="115">
        <v>3520.0000000000005</v>
      </c>
      <c r="BH103" s="115">
        <v>3520.0000000000005</v>
      </c>
      <c r="BI103" s="115">
        <v>3520.0000000000005</v>
      </c>
      <c r="BJ103" s="115">
        <v>3520.0000000000005</v>
      </c>
      <c r="BK103" s="115">
        <v>3520.0000000000005</v>
      </c>
      <c r="BL103" s="115">
        <v>3520.0000000000005</v>
      </c>
      <c r="BM103" s="115">
        <v>3520.0000000000005</v>
      </c>
      <c r="BN103" s="115">
        <v>3520.0000000000005</v>
      </c>
      <c r="BO103" s="115">
        <v>3520.0000000000005</v>
      </c>
      <c r="BP103" s="115">
        <v>3520.0000000000005</v>
      </c>
      <c r="BQ103" s="115">
        <v>3520.0000000000005</v>
      </c>
      <c r="BR103" s="115">
        <v>3520.0000000000005</v>
      </c>
      <c r="BS103" s="115">
        <v>3520.0000000000005</v>
      </c>
      <c r="BT103" s="115">
        <v>3520.0000000000005</v>
      </c>
      <c r="BU103" s="115">
        <v>3520.0000000000005</v>
      </c>
      <c r="BV103" s="115">
        <v>3520.0000000000005</v>
      </c>
      <c r="BW103" s="115">
        <v>3520.0000000000005</v>
      </c>
      <c r="BX103" s="115">
        <v>3520.0000000000005</v>
      </c>
      <c r="BY103" s="115">
        <v>3520.0000000000005</v>
      </c>
      <c r="BZ103" s="115">
        <v>3520.0000000000005</v>
      </c>
      <c r="CA103" s="115">
        <v>3520.0000000000005</v>
      </c>
      <c r="CB103" s="115">
        <v>3520.0000000000005</v>
      </c>
      <c r="CC103" s="115">
        <v>3520.0000000000005</v>
      </c>
      <c r="CD103" s="115">
        <v>3520.0000000000005</v>
      </c>
      <c r="CE103" s="115">
        <v>3520.0000000000005</v>
      </c>
      <c r="CF103" s="115">
        <v>3520.0000000000005</v>
      </c>
      <c r="CG103" s="115">
        <v>3520.0000000000005</v>
      </c>
      <c r="CH103" s="115">
        <v>3520.0000000000005</v>
      </c>
      <c r="CI103" s="115">
        <v>3520.0000000000005</v>
      </c>
      <c r="CJ103" s="115">
        <v>3520.0000000000005</v>
      </c>
      <c r="CK103" s="115">
        <v>3520.0000000000005</v>
      </c>
      <c r="CL103" s="115">
        <v>3520.0000000000005</v>
      </c>
      <c r="CM103" s="115">
        <v>3520.0000000000005</v>
      </c>
      <c r="CN103" s="115">
        <v>3520.0000000000005</v>
      </c>
      <c r="CO103" s="115">
        <v>3520.0000000000005</v>
      </c>
      <c r="CP103" s="115">
        <v>3520.0000000000005</v>
      </c>
      <c r="CQ103" s="115">
        <v>3520.0000000000005</v>
      </c>
      <c r="CR103" s="115">
        <v>3520.0000000000005</v>
      </c>
      <c r="CS103" s="115">
        <v>3520.0000000000005</v>
      </c>
      <c r="CT103" s="115">
        <v>3520.0000000000005</v>
      </c>
      <c r="CU103" s="115">
        <v>3520.0000000000005</v>
      </c>
      <c r="CV103" s="115">
        <v>3520.0000000000005</v>
      </c>
      <c r="CW103" s="115">
        <v>3520.0000000000005</v>
      </c>
      <c r="CX103" s="115">
        <v>3520.0000000000005</v>
      </c>
      <c r="CY103" s="115">
        <v>3520.0000000000005</v>
      </c>
      <c r="CZ103" s="115">
        <v>3520.0000000000005</v>
      </c>
      <c r="DA103" s="115">
        <v>3520.0000000000005</v>
      </c>
      <c r="DB103" s="115">
        <v>3520.0000000000005</v>
      </c>
      <c r="DC103" s="115">
        <v>3520.0000000000005</v>
      </c>
      <c r="DD103" s="115">
        <v>3520.0000000000005</v>
      </c>
      <c r="DE103" s="115">
        <v>3520.0000000000005</v>
      </c>
      <c r="DF103" s="115">
        <v>3520.0000000000005</v>
      </c>
      <c r="DG103" s="115">
        <v>3520.0000000000005</v>
      </c>
      <c r="DH103" s="115">
        <v>3520.0000000000005</v>
      </c>
      <c r="DI103" s="115">
        <v>3520.0000000000005</v>
      </c>
      <c r="DJ103" s="115">
        <v>3520.0000000000005</v>
      </c>
      <c r="DK103" s="115">
        <v>3520.0000000000005</v>
      </c>
      <c r="DL103" s="115">
        <v>3520.0000000000005</v>
      </c>
      <c r="DM103" s="115">
        <v>3520.0000000000005</v>
      </c>
      <c r="DN103" s="115">
        <v>3520.0000000000005</v>
      </c>
      <c r="DO103" s="115">
        <v>3520.0000000000005</v>
      </c>
      <c r="DP103" s="115">
        <v>3520.0000000000005</v>
      </c>
      <c r="DQ103" s="115">
        <v>3520.0000000000005</v>
      </c>
      <c r="DR103" s="115">
        <v>3520.0000000000005</v>
      </c>
      <c r="DS103" s="115">
        <v>3520.0000000000005</v>
      </c>
      <c r="DT103" s="115">
        <v>3520.0000000000005</v>
      </c>
      <c r="DU103" s="115">
        <v>3520.0000000000005</v>
      </c>
      <c r="DV103" s="115">
        <v>3520.0000000000005</v>
      </c>
      <c r="DW103" s="115">
        <v>3520.0000000000005</v>
      </c>
      <c r="DX103" s="115">
        <v>3520.0000000000005</v>
      </c>
      <c r="DY103" s="115">
        <v>3520.0000000000005</v>
      </c>
      <c r="DZ103" s="115">
        <v>3520.0000000000005</v>
      </c>
      <c r="EA103" s="115">
        <v>3520.0000000000005</v>
      </c>
      <c r="EB103" s="115">
        <v>3520.0000000000005</v>
      </c>
      <c r="EC103" s="115">
        <v>3520.0000000000005</v>
      </c>
      <c r="ED103" s="115">
        <v>3520.0000000000005</v>
      </c>
      <c r="EE103" s="115">
        <v>3520.0000000000005</v>
      </c>
      <c r="EF103" s="115">
        <v>3520.0000000000005</v>
      </c>
      <c r="EG103" s="115">
        <v>3520.0000000000005</v>
      </c>
      <c r="EH103" s="115">
        <v>3520.0000000000005</v>
      </c>
      <c r="EI103" s="115">
        <v>3520.0000000000005</v>
      </c>
      <c r="EJ103" s="115">
        <v>3520.0000000000005</v>
      </c>
      <c r="EK103" s="115">
        <v>3520.0000000000005</v>
      </c>
      <c r="EL103" s="115">
        <v>3520.0000000000005</v>
      </c>
      <c r="EM103" s="115">
        <v>3520.0000000000005</v>
      </c>
      <c r="EN103" s="115">
        <v>3520.0000000000005</v>
      </c>
      <c r="EO103" s="115">
        <v>3520.0000000000005</v>
      </c>
      <c r="EP103" s="115">
        <v>3520.0000000000005</v>
      </c>
      <c r="EQ103" s="115">
        <v>3520.0000000000005</v>
      </c>
      <c r="ER103" s="115">
        <v>3520.0000000000005</v>
      </c>
      <c r="ES103" s="115">
        <v>3520.0000000000005</v>
      </c>
      <c r="ET103" s="115">
        <v>3520.0000000000005</v>
      </c>
      <c r="EU103" s="115">
        <v>3520.0000000000005</v>
      </c>
      <c r="EV103" s="115">
        <v>3520.0000000000005</v>
      </c>
      <c r="EW103" s="115">
        <v>3520.0000000000005</v>
      </c>
      <c r="EX103" s="115">
        <v>3520.0000000000005</v>
      </c>
      <c r="EY103" s="115">
        <v>3520.0000000000005</v>
      </c>
      <c r="EZ103" s="115">
        <v>3520.0000000000005</v>
      </c>
      <c r="FA103" s="115">
        <v>3520.0000000000005</v>
      </c>
      <c r="FB103" s="115">
        <v>3520.0000000000005</v>
      </c>
      <c r="FC103" s="115">
        <v>3520.0000000000005</v>
      </c>
      <c r="FD103" s="115">
        <v>3520.0000000000005</v>
      </c>
      <c r="FE103" s="115">
        <v>3520.0000000000005</v>
      </c>
      <c r="FF103" s="115">
        <v>3520.0000000000005</v>
      </c>
      <c r="FG103" s="115">
        <v>3520.0000000000005</v>
      </c>
      <c r="FH103" s="115">
        <v>3520.0000000000005</v>
      </c>
      <c r="FI103" s="115">
        <v>3520.0000000000005</v>
      </c>
      <c r="FJ103" s="115">
        <v>3520.0000000000005</v>
      </c>
      <c r="FK103" s="115">
        <v>3520.0000000000005</v>
      </c>
      <c r="FL103" s="115">
        <v>3520.0000000000005</v>
      </c>
      <c r="FM103" s="115">
        <v>3520.0000000000005</v>
      </c>
      <c r="FN103" s="115">
        <v>3520.0000000000005</v>
      </c>
      <c r="FO103" s="115">
        <v>3520.0000000000005</v>
      </c>
      <c r="FP103" s="115">
        <v>3520.0000000000005</v>
      </c>
      <c r="FQ103" s="115">
        <v>3520.0000000000005</v>
      </c>
      <c r="FR103" s="115">
        <v>3520.0000000000005</v>
      </c>
      <c r="FS103" s="115">
        <v>3520.0000000000005</v>
      </c>
      <c r="FT103" s="115">
        <v>3520.0000000000005</v>
      </c>
      <c r="FU103" s="115">
        <v>3520.0000000000005</v>
      </c>
      <c r="FV103" s="115">
        <v>3520.0000000000005</v>
      </c>
      <c r="FW103" s="115">
        <v>3520.0000000000005</v>
      </c>
      <c r="FX103" s="115">
        <v>3520.0000000000005</v>
      </c>
      <c r="FY103" s="115">
        <v>3520.0000000000005</v>
      </c>
      <c r="FZ103" s="115">
        <v>3520.0000000000005</v>
      </c>
      <c r="GA103" s="115">
        <v>3520.0000000000005</v>
      </c>
      <c r="GB103" s="115">
        <v>3520.0000000000005</v>
      </c>
      <c r="GC103" s="115">
        <v>3520.0000000000005</v>
      </c>
      <c r="GD103" s="115">
        <v>3520.0000000000005</v>
      </c>
      <c r="GE103" s="115">
        <v>3520.0000000000005</v>
      </c>
      <c r="GF103" s="115">
        <v>3520.0000000000005</v>
      </c>
      <c r="GG103" s="115">
        <v>3520.0000000000005</v>
      </c>
      <c r="GH103" s="115">
        <v>3520.0000000000005</v>
      </c>
      <c r="GI103" s="115">
        <v>3520.0000000000005</v>
      </c>
      <c r="GJ103" s="115">
        <v>3520.0000000000005</v>
      </c>
      <c r="GK103" s="115">
        <v>3520.0000000000005</v>
      </c>
      <c r="GL103" s="115">
        <v>3520.0000000000005</v>
      </c>
      <c r="GM103" s="115">
        <v>3520.0000000000005</v>
      </c>
      <c r="GN103" s="115">
        <v>3520.0000000000005</v>
      </c>
      <c r="GO103" s="115">
        <v>3520.0000000000005</v>
      </c>
      <c r="GP103" s="115">
        <v>3520.0000000000005</v>
      </c>
      <c r="GQ103" s="115">
        <v>3520.0000000000005</v>
      </c>
      <c r="GR103" s="115">
        <v>3520.0000000000005</v>
      </c>
      <c r="GS103" s="115">
        <v>3520.0000000000005</v>
      </c>
      <c r="GT103" s="115">
        <v>3520.0000000000005</v>
      </c>
      <c r="GU103" s="115">
        <v>3520.0000000000005</v>
      </c>
      <c r="GV103" s="115">
        <v>3520.0000000000005</v>
      </c>
      <c r="GW103" s="115">
        <v>3520.0000000000005</v>
      </c>
      <c r="GX103" s="115">
        <v>3520.0000000000005</v>
      </c>
      <c r="GY103" s="115">
        <v>3520.0000000000005</v>
      </c>
      <c r="GZ103" s="115">
        <v>3520.0000000000005</v>
      </c>
      <c r="HA103" s="115">
        <v>3520.0000000000005</v>
      </c>
      <c r="HB103" s="115">
        <v>3520.0000000000005</v>
      </c>
      <c r="HC103" s="115">
        <v>3520.0000000000005</v>
      </c>
      <c r="HD103" s="115">
        <v>3520.0000000000005</v>
      </c>
      <c r="HE103" s="115">
        <v>3520.0000000000005</v>
      </c>
      <c r="HF103" s="115">
        <v>3520.0000000000005</v>
      </c>
      <c r="HG103" s="115">
        <v>3520.0000000000005</v>
      </c>
      <c r="HH103" s="115">
        <v>3520.0000000000005</v>
      </c>
      <c r="HI103" s="115">
        <v>3520.0000000000005</v>
      </c>
      <c r="HJ103" s="115">
        <v>3520.0000000000005</v>
      </c>
      <c r="HK103" s="115">
        <v>3520.0000000000005</v>
      </c>
      <c r="HL103" s="115">
        <v>3520.0000000000005</v>
      </c>
      <c r="HM103" s="115">
        <v>3520.0000000000005</v>
      </c>
      <c r="HN103" s="115">
        <v>3520.0000000000005</v>
      </c>
      <c r="HO103" s="115">
        <v>3520.0000000000005</v>
      </c>
      <c r="HP103" s="115">
        <v>3520.0000000000005</v>
      </c>
      <c r="HQ103" s="115">
        <v>3520.0000000000005</v>
      </c>
      <c r="HR103" s="115">
        <v>3520.0000000000005</v>
      </c>
      <c r="HS103" s="115">
        <v>3520.0000000000005</v>
      </c>
      <c r="HT103" s="115">
        <v>3520.0000000000005</v>
      </c>
      <c r="HU103" s="115">
        <v>3520.0000000000005</v>
      </c>
      <c r="HV103" s="115">
        <v>3520.0000000000005</v>
      </c>
      <c r="HW103" s="115">
        <v>3520.0000000000005</v>
      </c>
      <c r="HX103" s="115">
        <v>3520.0000000000005</v>
      </c>
      <c r="HY103" s="115">
        <v>3520.0000000000005</v>
      </c>
      <c r="HZ103" s="115">
        <v>3520.0000000000005</v>
      </c>
      <c r="IA103" s="115">
        <v>3520.0000000000005</v>
      </c>
      <c r="IB103" s="115">
        <v>3520.0000000000005</v>
      </c>
      <c r="IC103" s="115">
        <v>3520.0000000000005</v>
      </c>
      <c r="ID103" s="115">
        <v>3520.0000000000005</v>
      </c>
      <c r="IE103" s="115">
        <v>3520.0000000000005</v>
      </c>
      <c r="IF103" s="115">
        <v>3520.0000000000005</v>
      </c>
      <c r="IG103" s="115">
        <v>3520.0000000000005</v>
      </c>
      <c r="IH103" s="115">
        <v>3520.0000000000005</v>
      </c>
      <c r="II103" s="115">
        <v>3520.0000000000005</v>
      </c>
      <c r="IJ103" s="115">
        <v>3520.0000000000005</v>
      </c>
      <c r="IK103" s="115">
        <v>3520.0000000000005</v>
      </c>
      <c r="IL103" s="115">
        <v>3520.0000000000005</v>
      </c>
      <c r="IM103" s="115">
        <v>3520.0000000000005</v>
      </c>
      <c r="IN103" s="115">
        <v>3520.0000000000005</v>
      </c>
      <c r="IO103" s="115">
        <v>3520.0000000000005</v>
      </c>
      <c r="IP103" s="115">
        <v>3520.0000000000005</v>
      </c>
      <c r="IQ103" s="115">
        <v>3520.0000000000005</v>
      </c>
      <c r="IR103" s="115">
        <v>3520.0000000000005</v>
      </c>
      <c r="IS103" s="115">
        <v>3520.0000000000005</v>
      </c>
      <c r="IT103" s="115">
        <v>3520.0000000000005</v>
      </c>
      <c r="IU103" s="115">
        <v>3520.0000000000005</v>
      </c>
      <c r="IV103" s="115">
        <v>3520.0000000000005</v>
      </c>
      <c r="IW103" s="115">
        <v>3520.0000000000005</v>
      </c>
      <c r="IX103" s="115">
        <v>3520.0000000000005</v>
      </c>
      <c r="IY103" s="115">
        <v>3520.0000000000005</v>
      </c>
      <c r="IZ103" s="115">
        <v>3520.0000000000005</v>
      </c>
      <c r="JA103" s="115">
        <v>3520.0000000000005</v>
      </c>
      <c r="JB103" s="115">
        <v>3520.0000000000005</v>
      </c>
      <c r="JC103" s="115">
        <v>3520.0000000000005</v>
      </c>
      <c r="JD103" s="115">
        <v>3520.0000000000005</v>
      </c>
      <c r="JE103" s="115">
        <v>3520.0000000000005</v>
      </c>
      <c r="JF103" s="115">
        <v>3520.0000000000005</v>
      </c>
      <c r="JG103" s="115">
        <v>3520.0000000000005</v>
      </c>
      <c r="JH103" s="115">
        <v>3520.0000000000005</v>
      </c>
      <c r="JI103" s="115">
        <v>3520.0000000000005</v>
      </c>
      <c r="JJ103" s="115">
        <v>3520.0000000000005</v>
      </c>
      <c r="JK103" s="115">
        <v>3520.0000000000005</v>
      </c>
      <c r="JL103" s="115">
        <v>3520.0000000000005</v>
      </c>
      <c r="JM103" s="115">
        <v>3520.0000000000005</v>
      </c>
      <c r="JN103" s="115">
        <v>3520.0000000000005</v>
      </c>
      <c r="JO103" s="115">
        <v>3520.0000000000005</v>
      </c>
      <c r="JP103" s="115">
        <v>3520.0000000000005</v>
      </c>
      <c r="JQ103" s="115">
        <v>3520.0000000000005</v>
      </c>
      <c r="JR103" s="115">
        <v>3520.0000000000005</v>
      </c>
      <c r="JS103" s="115">
        <v>3520.0000000000005</v>
      </c>
      <c r="JT103" s="115">
        <v>3520.0000000000005</v>
      </c>
      <c r="JU103" s="115">
        <v>3520.0000000000005</v>
      </c>
      <c r="JV103" s="115">
        <v>3520.0000000000005</v>
      </c>
      <c r="JW103" s="115">
        <v>3520.0000000000005</v>
      </c>
      <c r="JX103" s="115">
        <v>3520.0000000000005</v>
      </c>
      <c r="JY103" s="115">
        <v>3520.0000000000005</v>
      </c>
      <c r="JZ103" s="115">
        <v>3520.0000000000005</v>
      </c>
      <c r="KA103" s="115">
        <v>3520.0000000000005</v>
      </c>
      <c r="KB103" s="115">
        <v>3520.0000000000005</v>
      </c>
      <c r="KC103" s="115">
        <v>3520.0000000000005</v>
      </c>
      <c r="KD103" s="115">
        <v>3520.0000000000005</v>
      </c>
      <c r="KE103" s="115">
        <v>3520.0000000000005</v>
      </c>
      <c r="KF103" s="115">
        <v>3520.0000000000005</v>
      </c>
      <c r="KG103" s="115">
        <v>3520.0000000000005</v>
      </c>
      <c r="KH103" s="115">
        <v>3520.0000000000005</v>
      </c>
      <c r="KI103" s="115">
        <v>3520.0000000000005</v>
      </c>
      <c r="KJ103" s="115">
        <v>3520.0000000000005</v>
      </c>
      <c r="KK103" s="115">
        <v>3520.0000000000005</v>
      </c>
      <c r="KL103" s="115">
        <v>3520.0000000000005</v>
      </c>
      <c r="KM103" s="115">
        <v>3520.0000000000005</v>
      </c>
      <c r="KN103" s="115">
        <v>3520.0000000000005</v>
      </c>
      <c r="KO103" s="115">
        <v>3520.0000000000005</v>
      </c>
      <c r="KP103" s="115">
        <v>3520.0000000000005</v>
      </c>
      <c r="KQ103" s="115">
        <v>3520.0000000000005</v>
      </c>
      <c r="KR103" s="115">
        <v>3520.0000000000005</v>
      </c>
      <c r="KS103" s="115">
        <v>3520.0000000000005</v>
      </c>
      <c r="KT103" s="115">
        <v>3520.0000000000005</v>
      </c>
      <c r="KU103" s="115">
        <v>3520.0000000000005</v>
      </c>
      <c r="KV103" s="115">
        <v>3520.0000000000005</v>
      </c>
      <c r="KW103" s="115">
        <v>3520.0000000000005</v>
      </c>
      <c r="KX103" s="115">
        <v>3520.0000000000005</v>
      </c>
      <c r="KY103" s="115">
        <v>3520.0000000000005</v>
      </c>
      <c r="KZ103" s="115">
        <v>3520.0000000000005</v>
      </c>
      <c r="LA103" s="115">
        <v>3520.0000000000005</v>
      </c>
      <c r="LB103" s="115">
        <v>3520.0000000000005</v>
      </c>
      <c r="LC103" s="115">
        <v>3520.0000000000005</v>
      </c>
      <c r="LD103" s="115">
        <v>3520.0000000000005</v>
      </c>
      <c r="LE103" s="115">
        <v>3520.0000000000005</v>
      </c>
      <c r="LF103" s="115">
        <v>3520.0000000000005</v>
      </c>
      <c r="LG103" s="115">
        <v>3520.0000000000005</v>
      </c>
      <c r="LH103" s="115">
        <v>3520.0000000000005</v>
      </c>
      <c r="LI103" s="52"/>
      <c r="LJ103" s="52"/>
    </row>
    <row r="104" spans="1:322" s="60" customFormat="1" ht="10.199999999999999" x14ac:dyDescent="0.2">
      <c r="A104" s="52"/>
      <c r="B104" s="52"/>
      <c r="C104" s="52"/>
      <c r="D104" s="52"/>
      <c r="E104" s="101" t="s">
        <v>154</v>
      </c>
      <c r="F104" s="52"/>
      <c r="G104" s="52"/>
      <c r="H104" s="101" t="s">
        <v>179</v>
      </c>
      <c r="I104" s="52"/>
      <c r="J104" s="52"/>
      <c r="K104" s="56" t="s">
        <v>82</v>
      </c>
      <c r="L104" s="52"/>
      <c r="M104" s="59"/>
      <c r="N104" s="52"/>
      <c r="O104" s="62"/>
      <c r="P104" s="52"/>
      <c r="Q104" s="52"/>
      <c r="R104" s="102"/>
      <c r="S104" s="52"/>
      <c r="T104" s="12" t="s">
        <v>6</v>
      </c>
      <c r="U104" s="115">
        <v>2700</v>
      </c>
      <c r="V104" s="115">
        <v>2700</v>
      </c>
      <c r="W104" s="115">
        <v>2700</v>
      </c>
      <c r="X104" s="115">
        <v>2700</v>
      </c>
      <c r="Y104" s="115">
        <v>2700</v>
      </c>
      <c r="Z104" s="115">
        <v>2700</v>
      </c>
      <c r="AA104" s="115">
        <v>2700</v>
      </c>
      <c r="AB104" s="115">
        <v>2700</v>
      </c>
      <c r="AC104" s="115">
        <v>2700</v>
      </c>
      <c r="AD104" s="115">
        <v>2700</v>
      </c>
      <c r="AE104" s="115">
        <v>2700</v>
      </c>
      <c r="AF104" s="115">
        <v>2700</v>
      </c>
      <c r="AG104" s="115">
        <v>2700</v>
      </c>
      <c r="AH104" s="115">
        <v>2700</v>
      </c>
      <c r="AI104" s="115">
        <v>2970.0000000000005</v>
      </c>
      <c r="AJ104" s="115">
        <v>2970.0000000000005</v>
      </c>
      <c r="AK104" s="115">
        <v>2970.0000000000005</v>
      </c>
      <c r="AL104" s="115">
        <v>2970.0000000000005</v>
      </c>
      <c r="AM104" s="115">
        <v>2970.0000000000005</v>
      </c>
      <c r="AN104" s="115">
        <v>2970.0000000000005</v>
      </c>
      <c r="AO104" s="115">
        <v>2970.0000000000005</v>
      </c>
      <c r="AP104" s="115">
        <v>2970.0000000000005</v>
      </c>
      <c r="AQ104" s="115">
        <v>2970.0000000000005</v>
      </c>
      <c r="AR104" s="115">
        <v>2970.0000000000005</v>
      </c>
      <c r="AS104" s="115">
        <v>2970.0000000000005</v>
      </c>
      <c r="AT104" s="115">
        <v>2970.0000000000005</v>
      </c>
      <c r="AU104" s="115">
        <v>2970.0000000000005</v>
      </c>
      <c r="AV104" s="115">
        <v>2970.0000000000005</v>
      </c>
      <c r="AW104" s="115">
        <v>2970.0000000000005</v>
      </c>
      <c r="AX104" s="115">
        <v>2970.0000000000005</v>
      </c>
      <c r="AY104" s="115">
        <v>2970.0000000000005</v>
      </c>
      <c r="AZ104" s="115">
        <v>2970.0000000000005</v>
      </c>
      <c r="BA104" s="115">
        <v>2970.0000000000005</v>
      </c>
      <c r="BB104" s="115">
        <v>2970.0000000000005</v>
      </c>
      <c r="BC104" s="115">
        <v>2970.0000000000005</v>
      </c>
      <c r="BD104" s="115">
        <v>2970.0000000000005</v>
      </c>
      <c r="BE104" s="115">
        <v>2970.0000000000005</v>
      </c>
      <c r="BF104" s="115">
        <v>2970.0000000000005</v>
      </c>
      <c r="BG104" s="115">
        <v>2970.0000000000005</v>
      </c>
      <c r="BH104" s="115">
        <v>2970.0000000000005</v>
      </c>
      <c r="BI104" s="115">
        <v>2970.0000000000005</v>
      </c>
      <c r="BJ104" s="115">
        <v>2970.0000000000005</v>
      </c>
      <c r="BK104" s="115">
        <v>2970.0000000000005</v>
      </c>
      <c r="BL104" s="115">
        <v>2970.0000000000005</v>
      </c>
      <c r="BM104" s="115">
        <v>2970.0000000000005</v>
      </c>
      <c r="BN104" s="115">
        <v>2970.0000000000005</v>
      </c>
      <c r="BO104" s="115">
        <v>2970.0000000000005</v>
      </c>
      <c r="BP104" s="115">
        <v>2970.0000000000005</v>
      </c>
      <c r="BQ104" s="115">
        <v>2970.0000000000005</v>
      </c>
      <c r="BR104" s="115">
        <v>2970.0000000000005</v>
      </c>
      <c r="BS104" s="115">
        <v>2970.0000000000005</v>
      </c>
      <c r="BT104" s="115">
        <v>2970.0000000000005</v>
      </c>
      <c r="BU104" s="115">
        <v>2970.0000000000005</v>
      </c>
      <c r="BV104" s="115">
        <v>2970.0000000000005</v>
      </c>
      <c r="BW104" s="115">
        <v>2970.0000000000005</v>
      </c>
      <c r="BX104" s="115">
        <v>2970.0000000000005</v>
      </c>
      <c r="BY104" s="115">
        <v>2970.0000000000005</v>
      </c>
      <c r="BZ104" s="115">
        <v>2970.0000000000005</v>
      </c>
      <c r="CA104" s="115">
        <v>2970.0000000000005</v>
      </c>
      <c r="CB104" s="115">
        <v>2970.0000000000005</v>
      </c>
      <c r="CC104" s="115">
        <v>2970.0000000000005</v>
      </c>
      <c r="CD104" s="115">
        <v>2970.0000000000005</v>
      </c>
      <c r="CE104" s="115">
        <v>2970.0000000000005</v>
      </c>
      <c r="CF104" s="115">
        <v>2970.0000000000005</v>
      </c>
      <c r="CG104" s="115">
        <v>2970.0000000000005</v>
      </c>
      <c r="CH104" s="115">
        <v>2970.0000000000005</v>
      </c>
      <c r="CI104" s="115">
        <v>2970.0000000000005</v>
      </c>
      <c r="CJ104" s="115">
        <v>2970.0000000000005</v>
      </c>
      <c r="CK104" s="115">
        <v>2970.0000000000005</v>
      </c>
      <c r="CL104" s="115">
        <v>2970.0000000000005</v>
      </c>
      <c r="CM104" s="115">
        <v>2970.0000000000005</v>
      </c>
      <c r="CN104" s="115">
        <v>2970.0000000000005</v>
      </c>
      <c r="CO104" s="115">
        <v>2970.0000000000005</v>
      </c>
      <c r="CP104" s="115">
        <v>2970.0000000000005</v>
      </c>
      <c r="CQ104" s="115">
        <v>2970.0000000000005</v>
      </c>
      <c r="CR104" s="115">
        <v>2970.0000000000005</v>
      </c>
      <c r="CS104" s="115">
        <v>2970.0000000000005</v>
      </c>
      <c r="CT104" s="115">
        <v>2970.0000000000005</v>
      </c>
      <c r="CU104" s="115">
        <v>2970.0000000000005</v>
      </c>
      <c r="CV104" s="115">
        <v>2970.0000000000005</v>
      </c>
      <c r="CW104" s="115">
        <v>2970.0000000000005</v>
      </c>
      <c r="CX104" s="115">
        <v>2970.0000000000005</v>
      </c>
      <c r="CY104" s="115">
        <v>2970.0000000000005</v>
      </c>
      <c r="CZ104" s="115">
        <v>2970.0000000000005</v>
      </c>
      <c r="DA104" s="115">
        <v>2970.0000000000005</v>
      </c>
      <c r="DB104" s="115">
        <v>2970.0000000000005</v>
      </c>
      <c r="DC104" s="115">
        <v>2970.0000000000005</v>
      </c>
      <c r="DD104" s="115">
        <v>2970.0000000000005</v>
      </c>
      <c r="DE104" s="115">
        <v>2970.0000000000005</v>
      </c>
      <c r="DF104" s="115">
        <v>2970.0000000000005</v>
      </c>
      <c r="DG104" s="115">
        <v>2970.0000000000005</v>
      </c>
      <c r="DH104" s="115">
        <v>2970.0000000000005</v>
      </c>
      <c r="DI104" s="115">
        <v>2970.0000000000005</v>
      </c>
      <c r="DJ104" s="115">
        <v>2970.0000000000005</v>
      </c>
      <c r="DK104" s="115">
        <v>2970.0000000000005</v>
      </c>
      <c r="DL104" s="115">
        <v>2970.0000000000005</v>
      </c>
      <c r="DM104" s="115">
        <v>2970.0000000000005</v>
      </c>
      <c r="DN104" s="115">
        <v>2970.0000000000005</v>
      </c>
      <c r="DO104" s="115">
        <v>2970.0000000000005</v>
      </c>
      <c r="DP104" s="115">
        <v>2970.0000000000005</v>
      </c>
      <c r="DQ104" s="115">
        <v>2970.0000000000005</v>
      </c>
      <c r="DR104" s="115">
        <v>2970.0000000000005</v>
      </c>
      <c r="DS104" s="115">
        <v>2970.0000000000005</v>
      </c>
      <c r="DT104" s="115">
        <v>2970.0000000000005</v>
      </c>
      <c r="DU104" s="115">
        <v>2970.0000000000005</v>
      </c>
      <c r="DV104" s="115">
        <v>2970.0000000000005</v>
      </c>
      <c r="DW104" s="115">
        <v>2970.0000000000005</v>
      </c>
      <c r="DX104" s="115">
        <v>2970.0000000000005</v>
      </c>
      <c r="DY104" s="115">
        <v>2970.0000000000005</v>
      </c>
      <c r="DZ104" s="115">
        <v>2970.0000000000005</v>
      </c>
      <c r="EA104" s="115">
        <v>2970.0000000000005</v>
      </c>
      <c r="EB104" s="115">
        <v>2970.0000000000005</v>
      </c>
      <c r="EC104" s="115">
        <v>2970.0000000000005</v>
      </c>
      <c r="ED104" s="115">
        <v>2970.0000000000005</v>
      </c>
      <c r="EE104" s="115">
        <v>2970.0000000000005</v>
      </c>
      <c r="EF104" s="115">
        <v>2970.0000000000005</v>
      </c>
      <c r="EG104" s="115">
        <v>2970.0000000000005</v>
      </c>
      <c r="EH104" s="115">
        <v>2970.0000000000005</v>
      </c>
      <c r="EI104" s="115">
        <v>2970.0000000000005</v>
      </c>
      <c r="EJ104" s="115">
        <v>2970.0000000000005</v>
      </c>
      <c r="EK104" s="115">
        <v>2970.0000000000005</v>
      </c>
      <c r="EL104" s="115">
        <v>2970.0000000000005</v>
      </c>
      <c r="EM104" s="115">
        <v>2970.0000000000005</v>
      </c>
      <c r="EN104" s="115">
        <v>2970.0000000000005</v>
      </c>
      <c r="EO104" s="115">
        <v>2970.0000000000005</v>
      </c>
      <c r="EP104" s="115">
        <v>2970.0000000000005</v>
      </c>
      <c r="EQ104" s="115">
        <v>2970.0000000000005</v>
      </c>
      <c r="ER104" s="115">
        <v>2970.0000000000005</v>
      </c>
      <c r="ES104" s="115">
        <v>2970.0000000000005</v>
      </c>
      <c r="ET104" s="115">
        <v>2970.0000000000005</v>
      </c>
      <c r="EU104" s="115">
        <v>2970.0000000000005</v>
      </c>
      <c r="EV104" s="115">
        <v>2970.0000000000005</v>
      </c>
      <c r="EW104" s="115">
        <v>2970.0000000000005</v>
      </c>
      <c r="EX104" s="115">
        <v>2970.0000000000005</v>
      </c>
      <c r="EY104" s="115">
        <v>2970.0000000000005</v>
      </c>
      <c r="EZ104" s="115">
        <v>2970.0000000000005</v>
      </c>
      <c r="FA104" s="115">
        <v>2970.0000000000005</v>
      </c>
      <c r="FB104" s="115">
        <v>2970.0000000000005</v>
      </c>
      <c r="FC104" s="115">
        <v>2970.0000000000005</v>
      </c>
      <c r="FD104" s="115">
        <v>2970.0000000000005</v>
      </c>
      <c r="FE104" s="115">
        <v>2970.0000000000005</v>
      </c>
      <c r="FF104" s="115">
        <v>2970.0000000000005</v>
      </c>
      <c r="FG104" s="115">
        <v>2970.0000000000005</v>
      </c>
      <c r="FH104" s="115">
        <v>2970.0000000000005</v>
      </c>
      <c r="FI104" s="115">
        <v>2970.0000000000005</v>
      </c>
      <c r="FJ104" s="115">
        <v>2970.0000000000005</v>
      </c>
      <c r="FK104" s="115">
        <v>2970.0000000000005</v>
      </c>
      <c r="FL104" s="115">
        <v>2970.0000000000005</v>
      </c>
      <c r="FM104" s="115">
        <v>2970.0000000000005</v>
      </c>
      <c r="FN104" s="115">
        <v>2970.0000000000005</v>
      </c>
      <c r="FO104" s="115">
        <v>2970.0000000000005</v>
      </c>
      <c r="FP104" s="115">
        <v>2970.0000000000005</v>
      </c>
      <c r="FQ104" s="115">
        <v>2970.0000000000005</v>
      </c>
      <c r="FR104" s="115">
        <v>2970.0000000000005</v>
      </c>
      <c r="FS104" s="115">
        <v>2970.0000000000005</v>
      </c>
      <c r="FT104" s="115">
        <v>2970.0000000000005</v>
      </c>
      <c r="FU104" s="115">
        <v>2970.0000000000005</v>
      </c>
      <c r="FV104" s="115">
        <v>2970.0000000000005</v>
      </c>
      <c r="FW104" s="115">
        <v>2970.0000000000005</v>
      </c>
      <c r="FX104" s="115">
        <v>2970.0000000000005</v>
      </c>
      <c r="FY104" s="115">
        <v>2970.0000000000005</v>
      </c>
      <c r="FZ104" s="115">
        <v>2970.0000000000005</v>
      </c>
      <c r="GA104" s="115">
        <v>2970.0000000000005</v>
      </c>
      <c r="GB104" s="115">
        <v>2970.0000000000005</v>
      </c>
      <c r="GC104" s="115">
        <v>2970.0000000000005</v>
      </c>
      <c r="GD104" s="115">
        <v>2970.0000000000005</v>
      </c>
      <c r="GE104" s="115">
        <v>2970.0000000000005</v>
      </c>
      <c r="GF104" s="115">
        <v>2970.0000000000005</v>
      </c>
      <c r="GG104" s="115">
        <v>2970.0000000000005</v>
      </c>
      <c r="GH104" s="115">
        <v>2970.0000000000005</v>
      </c>
      <c r="GI104" s="115">
        <v>2970.0000000000005</v>
      </c>
      <c r="GJ104" s="115">
        <v>2970.0000000000005</v>
      </c>
      <c r="GK104" s="115">
        <v>2970.0000000000005</v>
      </c>
      <c r="GL104" s="115">
        <v>2970.0000000000005</v>
      </c>
      <c r="GM104" s="115">
        <v>2970.0000000000005</v>
      </c>
      <c r="GN104" s="115">
        <v>2970.0000000000005</v>
      </c>
      <c r="GO104" s="115">
        <v>2970.0000000000005</v>
      </c>
      <c r="GP104" s="115">
        <v>2970.0000000000005</v>
      </c>
      <c r="GQ104" s="115">
        <v>2970.0000000000005</v>
      </c>
      <c r="GR104" s="115">
        <v>2970.0000000000005</v>
      </c>
      <c r="GS104" s="115">
        <v>2970.0000000000005</v>
      </c>
      <c r="GT104" s="115">
        <v>2970.0000000000005</v>
      </c>
      <c r="GU104" s="115">
        <v>2970.0000000000005</v>
      </c>
      <c r="GV104" s="115">
        <v>2970.0000000000005</v>
      </c>
      <c r="GW104" s="115">
        <v>2970.0000000000005</v>
      </c>
      <c r="GX104" s="115">
        <v>2970.0000000000005</v>
      </c>
      <c r="GY104" s="115">
        <v>2970.0000000000005</v>
      </c>
      <c r="GZ104" s="115">
        <v>2970.0000000000005</v>
      </c>
      <c r="HA104" s="115">
        <v>2970.0000000000005</v>
      </c>
      <c r="HB104" s="115">
        <v>2970.0000000000005</v>
      </c>
      <c r="HC104" s="115">
        <v>2970.0000000000005</v>
      </c>
      <c r="HD104" s="115">
        <v>2970.0000000000005</v>
      </c>
      <c r="HE104" s="115">
        <v>2970.0000000000005</v>
      </c>
      <c r="HF104" s="115">
        <v>2970.0000000000005</v>
      </c>
      <c r="HG104" s="115">
        <v>2970.0000000000005</v>
      </c>
      <c r="HH104" s="115">
        <v>2970.0000000000005</v>
      </c>
      <c r="HI104" s="115">
        <v>2970.0000000000005</v>
      </c>
      <c r="HJ104" s="115">
        <v>2970.0000000000005</v>
      </c>
      <c r="HK104" s="115">
        <v>2970.0000000000005</v>
      </c>
      <c r="HL104" s="115">
        <v>2970.0000000000005</v>
      </c>
      <c r="HM104" s="115">
        <v>2970.0000000000005</v>
      </c>
      <c r="HN104" s="115">
        <v>2970.0000000000005</v>
      </c>
      <c r="HO104" s="115">
        <v>2970.0000000000005</v>
      </c>
      <c r="HP104" s="115">
        <v>2970.0000000000005</v>
      </c>
      <c r="HQ104" s="115">
        <v>2970.0000000000005</v>
      </c>
      <c r="HR104" s="115">
        <v>2970.0000000000005</v>
      </c>
      <c r="HS104" s="115">
        <v>2970.0000000000005</v>
      </c>
      <c r="HT104" s="115">
        <v>2970.0000000000005</v>
      </c>
      <c r="HU104" s="115">
        <v>2970.0000000000005</v>
      </c>
      <c r="HV104" s="115">
        <v>2970.0000000000005</v>
      </c>
      <c r="HW104" s="115">
        <v>2970.0000000000005</v>
      </c>
      <c r="HX104" s="115">
        <v>2970.0000000000005</v>
      </c>
      <c r="HY104" s="115">
        <v>2970.0000000000005</v>
      </c>
      <c r="HZ104" s="115">
        <v>2970.0000000000005</v>
      </c>
      <c r="IA104" s="115">
        <v>2970.0000000000005</v>
      </c>
      <c r="IB104" s="115">
        <v>2970.0000000000005</v>
      </c>
      <c r="IC104" s="115">
        <v>2970.0000000000005</v>
      </c>
      <c r="ID104" s="115">
        <v>2970.0000000000005</v>
      </c>
      <c r="IE104" s="115">
        <v>2970.0000000000005</v>
      </c>
      <c r="IF104" s="115">
        <v>2970.0000000000005</v>
      </c>
      <c r="IG104" s="115">
        <v>2970.0000000000005</v>
      </c>
      <c r="IH104" s="115">
        <v>2970.0000000000005</v>
      </c>
      <c r="II104" s="115">
        <v>2970.0000000000005</v>
      </c>
      <c r="IJ104" s="115">
        <v>2970.0000000000005</v>
      </c>
      <c r="IK104" s="115">
        <v>2970.0000000000005</v>
      </c>
      <c r="IL104" s="115">
        <v>2970.0000000000005</v>
      </c>
      <c r="IM104" s="115">
        <v>2970.0000000000005</v>
      </c>
      <c r="IN104" s="115">
        <v>2970.0000000000005</v>
      </c>
      <c r="IO104" s="115">
        <v>2970.0000000000005</v>
      </c>
      <c r="IP104" s="115">
        <v>2970.0000000000005</v>
      </c>
      <c r="IQ104" s="115">
        <v>2970.0000000000005</v>
      </c>
      <c r="IR104" s="115">
        <v>2970.0000000000005</v>
      </c>
      <c r="IS104" s="115">
        <v>2970.0000000000005</v>
      </c>
      <c r="IT104" s="115">
        <v>2970.0000000000005</v>
      </c>
      <c r="IU104" s="115">
        <v>2970.0000000000005</v>
      </c>
      <c r="IV104" s="115">
        <v>2970.0000000000005</v>
      </c>
      <c r="IW104" s="115">
        <v>2970.0000000000005</v>
      </c>
      <c r="IX104" s="115">
        <v>2970.0000000000005</v>
      </c>
      <c r="IY104" s="115">
        <v>2970.0000000000005</v>
      </c>
      <c r="IZ104" s="115">
        <v>2970.0000000000005</v>
      </c>
      <c r="JA104" s="115">
        <v>2970.0000000000005</v>
      </c>
      <c r="JB104" s="115">
        <v>2970.0000000000005</v>
      </c>
      <c r="JC104" s="115">
        <v>2970.0000000000005</v>
      </c>
      <c r="JD104" s="115">
        <v>2970.0000000000005</v>
      </c>
      <c r="JE104" s="115">
        <v>2970.0000000000005</v>
      </c>
      <c r="JF104" s="115">
        <v>2970.0000000000005</v>
      </c>
      <c r="JG104" s="115">
        <v>2970.0000000000005</v>
      </c>
      <c r="JH104" s="115">
        <v>2970.0000000000005</v>
      </c>
      <c r="JI104" s="115">
        <v>2970.0000000000005</v>
      </c>
      <c r="JJ104" s="115">
        <v>2970.0000000000005</v>
      </c>
      <c r="JK104" s="115">
        <v>2970.0000000000005</v>
      </c>
      <c r="JL104" s="115">
        <v>2970.0000000000005</v>
      </c>
      <c r="JM104" s="115">
        <v>2970.0000000000005</v>
      </c>
      <c r="JN104" s="115">
        <v>2970.0000000000005</v>
      </c>
      <c r="JO104" s="115">
        <v>2970.0000000000005</v>
      </c>
      <c r="JP104" s="115">
        <v>2970.0000000000005</v>
      </c>
      <c r="JQ104" s="115">
        <v>2970.0000000000005</v>
      </c>
      <c r="JR104" s="115">
        <v>2970.0000000000005</v>
      </c>
      <c r="JS104" s="115">
        <v>2970.0000000000005</v>
      </c>
      <c r="JT104" s="115">
        <v>2970.0000000000005</v>
      </c>
      <c r="JU104" s="115">
        <v>2970.0000000000005</v>
      </c>
      <c r="JV104" s="115">
        <v>2970.0000000000005</v>
      </c>
      <c r="JW104" s="115">
        <v>2970.0000000000005</v>
      </c>
      <c r="JX104" s="115">
        <v>2970.0000000000005</v>
      </c>
      <c r="JY104" s="115">
        <v>2970.0000000000005</v>
      </c>
      <c r="JZ104" s="115">
        <v>2970.0000000000005</v>
      </c>
      <c r="KA104" s="115">
        <v>2970.0000000000005</v>
      </c>
      <c r="KB104" s="115">
        <v>2970.0000000000005</v>
      </c>
      <c r="KC104" s="115">
        <v>2970.0000000000005</v>
      </c>
      <c r="KD104" s="115">
        <v>2970.0000000000005</v>
      </c>
      <c r="KE104" s="115">
        <v>2970.0000000000005</v>
      </c>
      <c r="KF104" s="115">
        <v>2970.0000000000005</v>
      </c>
      <c r="KG104" s="115">
        <v>2970.0000000000005</v>
      </c>
      <c r="KH104" s="115">
        <v>2970.0000000000005</v>
      </c>
      <c r="KI104" s="115">
        <v>2970.0000000000005</v>
      </c>
      <c r="KJ104" s="115">
        <v>2970.0000000000005</v>
      </c>
      <c r="KK104" s="115">
        <v>2970.0000000000005</v>
      </c>
      <c r="KL104" s="115">
        <v>2970.0000000000005</v>
      </c>
      <c r="KM104" s="115">
        <v>2970.0000000000005</v>
      </c>
      <c r="KN104" s="115">
        <v>2970.0000000000005</v>
      </c>
      <c r="KO104" s="115">
        <v>2970.0000000000005</v>
      </c>
      <c r="KP104" s="115">
        <v>2970.0000000000005</v>
      </c>
      <c r="KQ104" s="115">
        <v>2970.0000000000005</v>
      </c>
      <c r="KR104" s="115">
        <v>2970.0000000000005</v>
      </c>
      <c r="KS104" s="115">
        <v>2970.0000000000005</v>
      </c>
      <c r="KT104" s="115">
        <v>2970.0000000000005</v>
      </c>
      <c r="KU104" s="115">
        <v>2970.0000000000005</v>
      </c>
      <c r="KV104" s="115">
        <v>2970.0000000000005</v>
      </c>
      <c r="KW104" s="115">
        <v>2970.0000000000005</v>
      </c>
      <c r="KX104" s="115">
        <v>2970.0000000000005</v>
      </c>
      <c r="KY104" s="115">
        <v>2970.0000000000005</v>
      </c>
      <c r="KZ104" s="115">
        <v>2970.0000000000005</v>
      </c>
      <c r="LA104" s="115">
        <v>2970.0000000000005</v>
      </c>
      <c r="LB104" s="115">
        <v>2970.0000000000005</v>
      </c>
      <c r="LC104" s="115">
        <v>2970.0000000000005</v>
      </c>
      <c r="LD104" s="115">
        <v>2970.0000000000005</v>
      </c>
      <c r="LE104" s="115">
        <v>2970.0000000000005</v>
      </c>
      <c r="LF104" s="115">
        <v>2970.0000000000005</v>
      </c>
      <c r="LG104" s="115">
        <v>2970.0000000000005</v>
      </c>
      <c r="LH104" s="115">
        <v>2970.0000000000005</v>
      </c>
      <c r="LI104" s="52"/>
      <c r="LJ104" s="52"/>
    </row>
    <row r="105" spans="1:322" s="60" customFormat="1" ht="10.199999999999999" x14ac:dyDescent="0.2">
      <c r="A105" s="52"/>
      <c r="B105" s="52"/>
      <c r="C105" s="52"/>
      <c r="D105" s="52"/>
      <c r="E105" s="101" t="s">
        <v>155</v>
      </c>
      <c r="F105" s="52"/>
      <c r="G105" s="52"/>
      <c r="H105" s="101" t="s">
        <v>179</v>
      </c>
      <c r="I105" s="52"/>
      <c r="J105" s="52"/>
      <c r="K105" s="56" t="s">
        <v>82</v>
      </c>
      <c r="L105" s="52"/>
      <c r="M105" s="59"/>
      <c r="N105" s="52"/>
      <c r="O105" s="62"/>
      <c r="P105" s="52"/>
      <c r="Q105" s="52"/>
      <c r="R105" s="102"/>
      <c r="S105" s="52"/>
      <c r="T105" s="12" t="s">
        <v>6</v>
      </c>
      <c r="U105" s="115">
        <v>2300</v>
      </c>
      <c r="V105" s="115">
        <v>2300</v>
      </c>
      <c r="W105" s="115">
        <v>2300</v>
      </c>
      <c r="X105" s="115">
        <v>2300</v>
      </c>
      <c r="Y105" s="115">
        <v>2300</v>
      </c>
      <c r="Z105" s="115">
        <v>2300</v>
      </c>
      <c r="AA105" s="115">
        <v>2300</v>
      </c>
      <c r="AB105" s="115">
        <v>2300</v>
      </c>
      <c r="AC105" s="115">
        <v>2300</v>
      </c>
      <c r="AD105" s="115">
        <v>2300</v>
      </c>
      <c r="AE105" s="115">
        <v>2300</v>
      </c>
      <c r="AF105" s="115">
        <v>2300</v>
      </c>
      <c r="AG105" s="115">
        <v>2300</v>
      </c>
      <c r="AH105" s="115">
        <v>2300</v>
      </c>
      <c r="AI105" s="115">
        <v>2530</v>
      </c>
      <c r="AJ105" s="115">
        <v>2530</v>
      </c>
      <c r="AK105" s="115">
        <v>2530</v>
      </c>
      <c r="AL105" s="115">
        <v>2530</v>
      </c>
      <c r="AM105" s="115">
        <v>2530</v>
      </c>
      <c r="AN105" s="115">
        <v>2530</v>
      </c>
      <c r="AO105" s="115">
        <v>2530</v>
      </c>
      <c r="AP105" s="115">
        <v>2530</v>
      </c>
      <c r="AQ105" s="115">
        <v>2530</v>
      </c>
      <c r="AR105" s="115">
        <v>2530</v>
      </c>
      <c r="AS105" s="115">
        <v>2530</v>
      </c>
      <c r="AT105" s="115">
        <v>2530</v>
      </c>
      <c r="AU105" s="115">
        <v>2530</v>
      </c>
      <c r="AV105" s="115">
        <v>2530</v>
      </c>
      <c r="AW105" s="115">
        <v>2530</v>
      </c>
      <c r="AX105" s="115">
        <v>2530</v>
      </c>
      <c r="AY105" s="115">
        <v>2530</v>
      </c>
      <c r="AZ105" s="115">
        <v>2530</v>
      </c>
      <c r="BA105" s="115">
        <v>2530</v>
      </c>
      <c r="BB105" s="115">
        <v>2530</v>
      </c>
      <c r="BC105" s="115">
        <v>2530</v>
      </c>
      <c r="BD105" s="115">
        <v>2530</v>
      </c>
      <c r="BE105" s="115">
        <v>2530</v>
      </c>
      <c r="BF105" s="115">
        <v>2530</v>
      </c>
      <c r="BG105" s="115">
        <v>2530</v>
      </c>
      <c r="BH105" s="115">
        <v>2530</v>
      </c>
      <c r="BI105" s="115">
        <v>2530</v>
      </c>
      <c r="BJ105" s="115">
        <v>2530</v>
      </c>
      <c r="BK105" s="115">
        <v>2530</v>
      </c>
      <c r="BL105" s="115">
        <v>2530</v>
      </c>
      <c r="BM105" s="115">
        <v>2530</v>
      </c>
      <c r="BN105" s="115">
        <v>2530</v>
      </c>
      <c r="BO105" s="115">
        <v>2530</v>
      </c>
      <c r="BP105" s="115">
        <v>2530</v>
      </c>
      <c r="BQ105" s="115">
        <v>2530</v>
      </c>
      <c r="BR105" s="115">
        <v>2530</v>
      </c>
      <c r="BS105" s="115">
        <v>2530</v>
      </c>
      <c r="BT105" s="115">
        <v>2530</v>
      </c>
      <c r="BU105" s="115">
        <v>2530</v>
      </c>
      <c r="BV105" s="115">
        <v>2530</v>
      </c>
      <c r="BW105" s="115">
        <v>2530</v>
      </c>
      <c r="BX105" s="115">
        <v>2530</v>
      </c>
      <c r="BY105" s="115">
        <v>2530</v>
      </c>
      <c r="BZ105" s="115">
        <v>2530</v>
      </c>
      <c r="CA105" s="115">
        <v>2530</v>
      </c>
      <c r="CB105" s="115">
        <v>2530</v>
      </c>
      <c r="CC105" s="115">
        <v>2530</v>
      </c>
      <c r="CD105" s="115">
        <v>2530</v>
      </c>
      <c r="CE105" s="115">
        <v>2530</v>
      </c>
      <c r="CF105" s="115">
        <v>2530</v>
      </c>
      <c r="CG105" s="115">
        <v>2530</v>
      </c>
      <c r="CH105" s="115">
        <v>2530</v>
      </c>
      <c r="CI105" s="115">
        <v>2530</v>
      </c>
      <c r="CJ105" s="115">
        <v>2530</v>
      </c>
      <c r="CK105" s="115">
        <v>2530</v>
      </c>
      <c r="CL105" s="115">
        <v>2530</v>
      </c>
      <c r="CM105" s="115">
        <v>2530</v>
      </c>
      <c r="CN105" s="115">
        <v>2530</v>
      </c>
      <c r="CO105" s="115">
        <v>2530</v>
      </c>
      <c r="CP105" s="115">
        <v>2530</v>
      </c>
      <c r="CQ105" s="115">
        <v>2530</v>
      </c>
      <c r="CR105" s="115">
        <v>2530</v>
      </c>
      <c r="CS105" s="115">
        <v>2530</v>
      </c>
      <c r="CT105" s="115">
        <v>2530</v>
      </c>
      <c r="CU105" s="115">
        <v>2530</v>
      </c>
      <c r="CV105" s="115">
        <v>2530</v>
      </c>
      <c r="CW105" s="115">
        <v>2530</v>
      </c>
      <c r="CX105" s="115">
        <v>2530</v>
      </c>
      <c r="CY105" s="115">
        <v>2530</v>
      </c>
      <c r="CZ105" s="115">
        <v>2530</v>
      </c>
      <c r="DA105" s="115">
        <v>2530</v>
      </c>
      <c r="DB105" s="115">
        <v>2530</v>
      </c>
      <c r="DC105" s="115">
        <v>2530</v>
      </c>
      <c r="DD105" s="115">
        <v>2530</v>
      </c>
      <c r="DE105" s="115">
        <v>2530</v>
      </c>
      <c r="DF105" s="115">
        <v>2530</v>
      </c>
      <c r="DG105" s="115">
        <v>2530</v>
      </c>
      <c r="DH105" s="115">
        <v>2530</v>
      </c>
      <c r="DI105" s="115">
        <v>2530</v>
      </c>
      <c r="DJ105" s="115">
        <v>2530</v>
      </c>
      <c r="DK105" s="115">
        <v>2530</v>
      </c>
      <c r="DL105" s="115">
        <v>2530</v>
      </c>
      <c r="DM105" s="115">
        <v>2530</v>
      </c>
      <c r="DN105" s="115">
        <v>2530</v>
      </c>
      <c r="DO105" s="115">
        <v>2530</v>
      </c>
      <c r="DP105" s="115">
        <v>2530</v>
      </c>
      <c r="DQ105" s="115">
        <v>2530</v>
      </c>
      <c r="DR105" s="115">
        <v>2530</v>
      </c>
      <c r="DS105" s="115">
        <v>2530</v>
      </c>
      <c r="DT105" s="115">
        <v>2530</v>
      </c>
      <c r="DU105" s="115">
        <v>2530</v>
      </c>
      <c r="DV105" s="115">
        <v>2530</v>
      </c>
      <c r="DW105" s="115">
        <v>2530</v>
      </c>
      <c r="DX105" s="115">
        <v>2530</v>
      </c>
      <c r="DY105" s="115">
        <v>2530</v>
      </c>
      <c r="DZ105" s="115">
        <v>2530</v>
      </c>
      <c r="EA105" s="115">
        <v>2530</v>
      </c>
      <c r="EB105" s="115">
        <v>2530</v>
      </c>
      <c r="EC105" s="115">
        <v>2530</v>
      </c>
      <c r="ED105" s="115">
        <v>2530</v>
      </c>
      <c r="EE105" s="115">
        <v>2530</v>
      </c>
      <c r="EF105" s="115">
        <v>2530</v>
      </c>
      <c r="EG105" s="115">
        <v>2530</v>
      </c>
      <c r="EH105" s="115">
        <v>2530</v>
      </c>
      <c r="EI105" s="115">
        <v>2530</v>
      </c>
      <c r="EJ105" s="115">
        <v>2530</v>
      </c>
      <c r="EK105" s="115">
        <v>2530</v>
      </c>
      <c r="EL105" s="115">
        <v>2530</v>
      </c>
      <c r="EM105" s="115">
        <v>2530</v>
      </c>
      <c r="EN105" s="115">
        <v>2530</v>
      </c>
      <c r="EO105" s="115">
        <v>2530</v>
      </c>
      <c r="EP105" s="115">
        <v>2530</v>
      </c>
      <c r="EQ105" s="115">
        <v>2530</v>
      </c>
      <c r="ER105" s="115">
        <v>2530</v>
      </c>
      <c r="ES105" s="115">
        <v>2530</v>
      </c>
      <c r="ET105" s="115">
        <v>2530</v>
      </c>
      <c r="EU105" s="115">
        <v>2530</v>
      </c>
      <c r="EV105" s="115">
        <v>2530</v>
      </c>
      <c r="EW105" s="115">
        <v>2530</v>
      </c>
      <c r="EX105" s="115">
        <v>2530</v>
      </c>
      <c r="EY105" s="115">
        <v>2530</v>
      </c>
      <c r="EZ105" s="115">
        <v>2530</v>
      </c>
      <c r="FA105" s="115">
        <v>2530</v>
      </c>
      <c r="FB105" s="115">
        <v>2530</v>
      </c>
      <c r="FC105" s="115">
        <v>2530</v>
      </c>
      <c r="FD105" s="115">
        <v>2530</v>
      </c>
      <c r="FE105" s="115">
        <v>2530</v>
      </c>
      <c r="FF105" s="115">
        <v>2530</v>
      </c>
      <c r="FG105" s="115">
        <v>2530</v>
      </c>
      <c r="FH105" s="115">
        <v>2530</v>
      </c>
      <c r="FI105" s="115">
        <v>2530</v>
      </c>
      <c r="FJ105" s="115">
        <v>2530</v>
      </c>
      <c r="FK105" s="115">
        <v>2530</v>
      </c>
      <c r="FL105" s="115">
        <v>2530</v>
      </c>
      <c r="FM105" s="115">
        <v>2530</v>
      </c>
      <c r="FN105" s="115">
        <v>2530</v>
      </c>
      <c r="FO105" s="115">
        <v>2530</v>
      </c>
      <c r="FP105" s="115">
        <v>2530</v>
      </c>
      <c r="FQ105" s="115">
        <v>2530</v>
      </c>
      <c r="FR105" s="115">
        <v>2530</v>
      </c>
      <c r="FS105" s="115">
        <v>2530</v>
      </c>
      <c r="FT105" s="115">
        <v>2530</v>
      </c>
      <c r="FU105" s="115">
        <v>2530</v>
      </c>
      <c r="FV105" s="115">
        <v>2530</v>
      </c>
      <c r="FW105" s="115">
        <v>2530</v>
      </c>
      <c r="FX105" s="115">
        <v>2530</v>
      </c>
      <c r="FY105" s="115">
        <v>2530</v>
      </c>
      <c r="FZ105" s="115">
        <v>2530</v>
      </c>
      <c r="GA105" s="115">
        <v>2530</v>
      </c>
      <c r="GB105" s="115">
        <v>2530</v>
      </c>
      <c r="GC105" s="115">
        <v>2530</v>
      </c>
      <c r="GD105" s="115">
        <v>2530</v>
      </c>
      <c r="GE105" s="115">
        <v>2530</v>
      </c>
      <c r="GF105" s="115">
        <v>2530</v>
      </c>
      <c r="GG105" s="115">
        <v>2530</v>
      </c>
      <c r="GH105" s="115">
        <v>2530</v>
      </c>
      <c r="GI105" s="115">
        <v>2530</v>
      </c>
      <c r="GJ105" s="115">
        <v>2530</v>
      </c>
      <c r="GK105" s="115">
        <v>2530</v>
      </c>
      <c r="GL105" s="115">
        <v>2530</v>
      </c>
      <c r="GM105" s="115">
        <v>2530</v>
      </c>
      <c r="GN105" s="115">
        <v>2530</v>
      </c>
      <c r="GO105" s="115">
        <v>2530</v>
      </c>
      <c r="GP105" s="115">
        <v>2530</v>
      </c>
      <c r="GQ105" s="115">
        <v>2530</v>
      </c>
      <c r="GR105" s="115">
        <v>2530</v>
      </c>
      <c r="GS105" s="115">
        <v>2530</v>
      </c>
      <c r="GT105" s="115">
        <v>2530</v>
      </c>
      <c r="GU105" s="115">
        <v>2530</v>
      </c>
      <c r="GV105" s="115">
        <v>2530</v>
      </c>
      <c r="GW105" s="115">
        <v>2530</v>
      </c>
      <c r="GX105" s="115">
        <v>2530</v>
      </c>
      <c r="GY105" s="115">
        <v>2530</v>
      </c>
      <c r="GZ105" s="115">
        <v>2530</v>
      </c>
      <c r="HA105" s="115">
        <v>2530</v>
      </c>
      <c r="HB105" s="115">
        <v>2530</v>
      </c>
      <c r="HC105" s="115">
        <v>2530</v>
      </c>
      <c r="HD105" s="115">
        <v>2530</v>
      </c>
      <c r="HE105" s="115">
        <v>2530</v>
      </c>
      <c r="HF105" s="115">
        <v>2530</v>
      </c>
      <c r="HG105" s="115">
        <v>2530</v>
      </c>
      <c r="HH105" s="115">
        <v>2530</v>
      </c>
      <c r="HI105" s="115">
        <v>2530</v>
      </c>
      <c r="HJ105" s="115">
        <v>2530</v>
      </c>
      <c r="HK105" s="115">
        <v>2530</v>
      </c>
      <c r="HL105" s="115">
        <v>2530</v>
      </c>
      <c r="HM105" s="115">
        <v>2530</v>
      </c>
      <c r="HN105" s="115">
        <v>2530</v>
      </c>
      <c r="HO105" s="115">
        <v>2530</v>
      </c>
      <c r="HP105" s="115">
        <v>2530</v>
      </c>
      <c r="HQ105" s="115">
        <v>2530</v>
      </c>
      <c r="HR105" s="115">
        <v>2530</v>
      </c>
      <c r="HS105" s="115">
        <v>2530</v>
      </c>
      <c r="HT105" s="115">
        <v>2530</v>
      </c>
      <c r="HU105" s="115">
        <v>2530</v>
      </c>
      <c r="HV105" s="115">
        <v>2530</v>
      </c>
      <c r="HW105" s="115">
        <v>2530</v>
      </c>
      <c r="HX105" s="115">
        <v>2530</v>
      </c>
      <c r="HY105" s="115">
        <v>2530</v>
      </c>
      <c r="HZ105" s="115">
        <v>2530</v>
      </c>
      <c r="IA105" s="115">
        <v>2530</v>
      </c>
      <c r="IB105" s="115">
        <v>2530</v>
      </c>
      <c r="IC105" s="115">
        <v>2530</v>
      </c>
      <c r="ID105" s="115">
        <v>2530</v>
      </c>
      <c r="IE105" s="115">
        <v>2530</v>
      </c>
      <c r="IF105" s="115">
        <v>2530</v>
      </c>
      <c r="IG105" s="115">
        <v>2530</v>
      </c>
      <c r="IH105" s="115">
        <v>2530</v>
      </c>
      <c r="II105" s="115">
        <v>2530</v>
      </c>
      <c r="IJ105" s="115">
        <v>2530</v>
      </c>
      <c r="IK105" s="115">
        <v>2530</v>
      </c>
      <c r="IL105" s="115">
        <v>2530</v>
      </c>
      <c r="IM105" s="115">
        <v>2530</v>
      </c>
      <c r="IN105" s="115">
        <v>2530</v>
      </c>
      <c r="IO105" s="115">
        <v>2530</v>
      </c>
      <c r="IP105" s="115">
        <v>2530</v>
      </c>
      <c r="IQ105" s="115">
        <v>2530</v>
      </c>
      <c r="IR105" s="115">
        <v>2530</v>
      </c>
      <c r="IS105" s="115">
        <v>2530</v>
      </c>
      <c r="IT105" s="115">
        <v>2530</v>
      </c>
      <c r="IU105" s="115">
        <v>2530</v>
      </c>
      <c r="IV105" s="115">
        <v>2530</v>
      </c>
      <c r="IW105" s="115">
        <v>2530</v>
      </c>
      <c r="IX105" s="115">
        <v>2530</v>
      </c>
      <c r="IY105" s="115">
        <v>2530</v>
      </c>
      <c r="IZ105" s="115">
        <v>2530</v>
      </c>
      <c r="JA105" s="115">
        <v>2530</v>
      </c>
      <c r="JB105" s="115">
        <v>2530</v>
      </c>
      <c r="JC105" s="115">
        <v>2530</v>
      </c>
      <c r="JD105" s="115">
        <v>2530</v>
      </c>
      <c r="JE105" s="115">
        <v>2530</v>
      </c>
      <c r="JF105" s="115">
        <v>2530</v>
      </c>
      <c r="JG105" s="115">
        <v>2530</v>
      </c>
      <c r="JH105" s="115">
        <v>2530</v>
      </c>
      <c r="JI105" s="115">
        <v>2530</v>
      </c>
      <c r="JJ105" s="115">
        <v>2530</v>
      </c>
      <c r="JK105" s="115">
        <v>2530</v>
      </c>
      <c r="JL105" s="115">
        <v>2530</v>
      </c>
      <c r="JM105" s="115">
        <v>2530</v>
      </c>
      <c r="JN105" s="115">
        <v>2530</v>
      </c>
      <c r="JO105" s="115">
        <v>2530</v>
      </c>
      <c r="JP105" s="115">
        <v>2530</v>
      </c>
      <c r="JQ105" s="115">
        <v>2530</v>
      </c>
      <c r="JR105" s="115">
        <v>2530</v>
      </c>
      <c r="JS105" s="115">
        <v>2530</v>
      </c>
      <c r="JT105" s="115">
        <v>2530</v>
      </c>
      <c r="JU105" s="115">
        <v>2530</v>
      </c>
      <c r="JV105" s="115">
        <v>2530</v>
      </c>
      <c r="JW105" s="115">
        <v>2530</v>
      </c>
      <c r="JX105" s="115">
        <v>2530</v>
      </c>
      <c r="JY105" s="115">
        <v>2530</v>
      </c>
      <c r="JZ105" s="115">
        <v>2530</v>
      </c>
      <c r="KA105" s="115">
        <v>2530</v>
      </c>
      <c r="KB105" s="115">
        <v>2530</v>
      </c>
      <c r="KC105" s="115">
        <v>2530</v>
      </c>
      <c r="KD105" s="115">
        <v>2530</v>
      </c>
      <c r="KE105" s="115">
        <v>2530</v>
      </c>
      <c r="KF105" s="115">
        <v>2530</v>
      </c>
      <c r="KG105" s="115">
        <v>2530</v>
      </c>
      <c r="KH105" s="115">
        <v>2530</v>
      </c>
      <c r="KI105" s="115">
        <v>2530</v>
      </c>
      <c r="KJ105" s="115">
        <v>2530</v>
      </c>
      <c r="KK105" s="115">
        <v>2530</v>
      </c>
      <c r="KL105" s="115">
        <v>2530</v>
      </c>
      <c r="KM105" s="115">
        <v>2530</v>
      </c>
      <c r="KN105" s="115">
        <v>2530</v>
      </c>
      <c r="KO105" s="115">
        <v>2530</v>
      </c>
      <c r="KP105" s="115">
        <v>2530</v>
      </c>
      <c r="KQ105" s="115">
        <v>2530</v>
      </c>
      <c r="KR105" s="115">
        <v>2530</v>
      </c>
      <c r="KS105" s="115">
        <v>2530</v>
      </c>
      <c r="KT105" s="115">
        <v>2530</v>
      </c>
      <c r="KU105" s="115">
        <v>2530</v>
      </c>
      <c r="KV105" s="115">
        <v>2530</v>
      </c>
      <c r="KW105" s="115">
        <v>2530</v>
      </c>
      <c r="KX105" s="115">
        <v>2530</v>
      </c>
      <c r="KY105" s="115">
        <v>2530</v>
      </c>
      <c r="KZ105" s="115">
        <v>2530</v>
      </c>
      <c r="LA105" s="115">
        <v>2530</v>
      </c>
      <c r="LB105" s="115">
        <v>2530</v>
      </c>
      <c r="LC105" s="115">
        <v>2530</v>
      </c>
      <c r="LD105" s="115">
        <v>2530</v>
      </c>
      <c r="LE105" s="115">
        <v>2530</v>
      </c>
      <c r="LF105" s="115">
        <v>2530</v>
      </c>
      <c r="LG105" s="115">
        <v>2530</v>
      </c>
      <c r="LH105" s="115">
        <v>2530</v>
      </c>
      <c r="LI105" s="52"/>
      <c r="LJ105" s="52"/>
    </row>
    <row r="106" spans="1:322" s="60" customFormat="1" ht="10.199999999999999" x14ac:dyDescent="0.2">
      <c r="A106" s="52"/>
      <c r="B106" s="52"/>
      <c r="C106" s="52"/>
      <c r="D106" s="52"/>
      <c r="E106" s="101" t="s">
        <v>156</v>
      </c>
      <c r="F106" s="52"/>
      <c r="G106" s="52"/>
      <c r="H106" s="101" t="s">
        <v>179</v>
      </c>
      <c r="I106" s="52"/>
      <c r="J106" s="52"/>
      <c r="K106" s="56" t="s">
        <v>82</v>
      </c>
      <c r="L106" s="52"/>
      <c r="M106" s="59"/>
      <c r="N106" s="52"/>
      <c r="O106" s="62"/>
      <c r="P106" s="52"/>
      <c r="Q106" s="52"/>
      <c r="R106" s="102"/>
      <c r="S106" s="52"/>
      <c r="T106" s="12" t="s">
        <v>6</v>
      </c>
      <c r="U106" s="115">
        <v>2400</v>
      </c>
      <c r="V106" s="115">
        <v>2400</v>
      </c>
      <c r="W106" s="115">
        <v>2400</v>
      </c>
      <c r="X106" s="115">
        <v>2400</v>
      </c>
      <c r="Y106" s="115">
        <v>2400</v>
      </c>
      <c r="Z106" s="115">
        <v>2400</v>
      </c>
      <c r="AA106" s="115">
        <v>2400</v>
      </c>
      <c r="AB106" s="115">
        <v>2400</v>
      </c>
      <c r="AC106" s="115">
        <v>2400</v>
      </c>
      <c r="AD106" s="115">
        <v>2400</v>
      </c>
      <c r="AE106" s="115">
        <v>2400</v>
      </c>
      <c r="AF106" s="115">
        <v>2400</v>
      </c>
      <c r="AG106" s="115">
        <v>2400</v>
      </c>
      <c r="AH106" s="115">
        <v>2400</v>
      </c>
      <c r="AI106" s="115">
        <v>2640</v>
      </c>
      <c r="AJ106" s="115">
        <v>2640</v>
      </c>
      <c r="AK106" s="115">
        <v>2640</v>
      </c>
      <c r="AL106" s="115">
        <v>2640</v>
      </c>
      <c r="AM106" s="115">
        <v>2640</v>
      </c>
      <c r="AN106" s="115">
        <v>2640</v>
      </c>
      <c r="AO106" s="115">
        <v>2640</v>
      </c>
      <c r="AP106" s="115">
        <v>2640</v>
      </c>
      <c r="AQ106" s="115">
        <v>2640</v>
      </c>
      <c r="AR106" s="115">
        <v>2640</v>
      </c>
      <c r="AS106" s="115">
        <v>2640</v>
      </c>
      <c r="AT106" s="115">
        <v>2640</v>
      </c>
      <c r="AU106" s="115">
        <v>2640</v>
      </c>
      <c r="AV106" s="115">
        <v>2640</v>
      </c>
      <c r="AW106" s="115">
        <v>2640</v>
      </c>
      <c r="AX106" s="115">
        <v>2640</v>
      </c>
      <c r="AY106" s="115">
        <v>2640</v>
      </c>
      <c r="AZ106" s="115">
        <v>2640</v>
      </c>
      <c r="BA106" s="115">
        <v>2640</v>
      </c>
      <c r="BB106" s="115">
        <v>2640</v>
      </c>
      <c r="BC106" s="115">
        <v>2640</v>
      </c>
      <c r="BD106" s="115">
        <v>2640</v>
      </c>
      <c r="BE106" s="115">
        <v>2640</v>
      </c>
      <c r="BF106" s="115">
        <v>2640</v>
      </c>
      <c r="BG106" s="115">
        <v>2640</v>
      </c>
      <c r="BH106" s="115">
        <v>2640</v>
      </c>
      <c r="BI106" s="115">
        <v>2640</v>
      </c>
      <c r="BJ106" s="115">
        <v>2640</v>
      </c>
      <c r="BK106" s="115">
        <v>2640</v>
      </c>
      <c r="BL106" s="115">
        <v>2640</v>
      </c>
      <c r="BM106" s="115">
        <v>2640</v>
      </c>
      <c r="BN106" s="115">
        <v>2640</v>
      </c>
      <c r="BO106" s="115">
        <v>2640</v>
      </c>
      <c r="BP106" s="115">
        <v>2640</v>
      </c>
      <c r="BQ106" s="115">
        <v>2640</v>
      </c>
      <c r="BR106" s="115">
        <v>2640</v>
      </c>
      <c r="BS106" s="115">
        <v>2640</v>
      </c>
      <c r="BT106" s="115">
        <v>2640</v>
      </c>
      <c r="BU106" s="115">
        <v>2640</v>
      </c>
      <c r="BV106" s="115">
        <v>2640</v>
      </c>
      <c r="BW106" s="115">
        <v>2640</v>
      </c>
      <c r="BX106" s="115">
        <v>2640</v>
      </c>
      <c r="BY106" s="115">
        <v>2640</v>
      </c>
      <c r="BZ106" s="115">
        <v>2640</v>
      </c>
      <c r="CA106" s="115">
        <v>2640</v>
      </c>
      <c r="CB106" s="115">
        <v>2640</v>
      </c>
      <c r="CC106" s="115">
        <v>2640</v>
      </c>
      <c r="CD106" s="115">
        <v>2640</v>
      </c>
      <c r="CE106" s="115">
        <v>2640</v>
      </c>
      <c r="CF106" s="115">
        <v>2640</v>
      </c>
      <c r="CG106" s="115">
        <v>2640</v>
      </c>
      <c r="CH106" s="115">
        <v>2640</v>
      </c>
      <c r="CI106" s="115">
        <v>2640</v>
      </c>
      <c r="CJ106" s="115">
        <v>2640</v>
      </c>
      <c r="CK106" s="115">
        <v>2640</v>
      </c>
      <c r="CL106" s="115">
        <v>2640</v>
      </c>
      <c r="CM106" s="115">
        <v>2640</v>
      </c>
      <c r="CN106" s="115">
        <v>2640</v>
      </c>
      <c r="CO106" s="115">
        <v>2640</v>
      </c>
      <c r="CP106" s="115">
        <v>2640</v>
      </c>
      <c r="CQ106" s="115">
        <v>2640</v>
      </c>
      <c r="CR106" s="115">
        <v>2640</v>
      </c>
      <c r="CS106" s="115">
        <v>2640</v>
      </c>
      <c r="CT106" s="115">
        <v>2640</v>
      </c>
      <c r="CU106" s="115">
        <v>2640</v>
      </c>
      <c r="CV106" s="115">
        <v>2640</v>
      </c>
      <c r="CW106" s="115">
        <v>2640</v>
      </c>
      <c r="CX106" s="115">
        <v>2640</v>
      </c>
      <c r="CY106" s="115">
        <v>2640</v>
      </c>
      <c r="CZ106" s="115">
        <v>2640</v>
      </c>
      <c r="DA106" s="115">
        <v>2640</v>
      </c>
      <c r="DB106" s="115">
        <v>2640</v>
      </c>
      <c r="DC106" s="115">
        <v>2640</v>
      </c>
      <c r="DD106" s="115">
        <v>2640</v>
      </c>
      <c r="DE106" s="115">
        <v>2640</v>
      </c>
      <c r="DF106" s="115">
        <v>2640</v>
      </c>
      <c r="DG106" s="115">
        <v>2640</v>
      </c>
      <c r="DH106" s="115">
        <v>2640</v>
      </c>
      <c r="DI106" s="115">
        <v>2640</v>
      </c>
      <c r="DJ106" s="115">
        <v>2640</v>
      </c>
      <c r="DK106" s="115">
        <v>2640</v>
      </c>
      <c r="DL106" s="115">
        <v>2640</v>
      </c>
      <c r="DM106" s="115">
        <v>2640</v>
      </c>
      <c r="DN106" s="115">
        <v>2640</v>
      </c>
      <c r="DO106" s="115">
        <v>2640</v>
      </c>
      <c r="DP106" s="115">
        <v>2640</v>
      </c>
      <c r="DQ106" s="115">
        <v>2640</v>
      </c>
      <c r="DR106" s="115">
        <v>2640</v>
      </c>
      <c r="DS106" s="115">
        <v>2640</v>
      </c>
      <c r="DT106" s="115">
        <v>2640</v>
      </c>
      <c r="DU106" s="115">
        <v>2640</v>
      </c>
      <c r="DV106" s="115">
        <v>2640</v>
      </c>
      <c r="DW106" s="115">
        <v>2640</v>
      </c>
      <c r="DX106" s="115">
        <v>2640</v>
      </c>
      <c r="DY106" s="115">
        <v>2640</v>
      </c>
      <c r="DZ106" s="115">
        <v>2640</v>
      </c>
      <c r="EA106" s="115">
        <v>2640</v>
      </c>
      <c r="EB106" s="115">
        <v>2640</v>
      </c>
      <c r="EC106" s="115">
        <v>2640</v>
      </c>
      <c r="ED106" s="115">
        <v>2640</v>
      </c>
      <c r="EE106" s="115">
        <v>2640</v>
      </c>
      <c r="EF106" s="115">
        <v>2640</v>
      </c>
      <c r="EG106" s="115">
        <v>2640</v>
      </c>
      <c r="EH106" s="115">
        <v>2640</v>
      </c>
      <c r="EI106" s="115">
        <v>2640</v>
      </c>
      <c r="EJ106" s="115">
        <v>2640</v>
      </c>
      <c r="EK106" s="115">
        <v>2640</v>
      </c>
      <c r="EL106" s="115">
        <v>2640</v>
      </c>
      <c r="EM106" s="115">
        <v>2640</v>
      </c>
      <c r="EN106" s="115">
        <v>2640</v>
      </c>
      <c r="EO106" s="115">
        <v>2640</v>
      </c>
      <c r="EP106" s="115">
        <v>2640</v>
      </c>
      <c r="EQ106" s="115">
        <v>2640</v>
      </c>
      <c r="ER106" s="115">
        <v>2640</v>
      </c>
      <c r="ES106" s="115">
        <v>2640</v>
      </c>
      <c r="ET106" s="115">
        <v>2640</v>
      </c>
      <c r="EU106" s="115">
        <v>2640</v>
      </c>
      <c r="EV106" s="115">
        <v>2640</v>
      </c>
      <c r="EW106" s="115">
        <v>2640</v>
      </c>
      <c r="EX106" s="115">
        <v>2640</v>
      </c>
      <c r="EY106" s="115">
        <v>2640</v>
      </c>
      <c r="EZ106" s="115">
        <v>2640</v>
      </c>
      <c r="FA106" s="115">
        <v>2640</v>
      </c>
      <c r="FB106" s="115">
        <v>2640</v>
      </c>
      <c r="FC106" s="115">
        <v>2640</v>
      </c>
      <c r="FD106" s="115">
        <v>2640</v>
      </c>
      <c r="FE106" s="115">
        <v>2640</v>
      </c>
      <c r="FF106" s="115">
        <v>2640</v>
      </c>
      <c r="FG106" s="115">
        <v>2640</v>
      </c>
      <c r="FH106" s="115">
        <v>2640</v>
      </c>
      <c r="FI106" s="115">
        <v>2640</v>
      </c>
      <c r="FJ106" s="115">
        <v>2640</v>
      </c>
      <c r="FK106" s="115">
        <v>2640</v>
      </c>
      <c r="FL106" s="115">
        <v>2640</v>
      </c>
      <c r="FM106" s="115">
        <v>2640</v>
      </c>
      <c r="FN106" s="115">
        <v>2640</v>
      </c>
      <c r="FO106" s="115">
        <v>2640</v>
      </c>
      <c r="FP106" s="115">
        <v>2640</v>
      </c>
      <c r="FQ106" s="115">
        <v>2640</v>
      </c>
      <c r="FR106" s="115">
        <v>2640</v>
      </c>
      <c r="FS106" s="115">
        <v>2640</v>
      </c>
      <c r="FT106" s="115">
        <v>2640</v>
      </c>
      <c r="FU106" s="115">
        <v>2640</v>
      </c>
      <c r="FV106" s="115">
        <v>2640</v>
      </c>
      <c r="FW106" s="115">
        <v>2640</v>
      </c>
      <c r="FX106" s="115">
        <v>2640</v>
      </c>
      <c r="FY106" s="115">
        <v>2640</v>
      </c>
      <c r="FZ106" s="115">
        <v>2640</v>
      </c>
      <c r="GA106" s="115">
        <v>2640</v>
      </c>
      <c r="GB106" s="115">
        <v>2640</v>
      </c>
      <c r="GC106" s="115">
        <v>2640</v>
      </c>
      <c r="GD106" s="115">
        <v>2640</v>
      </c>
      <c r="GE106" s="115">
        <v>2640</v>
      </c>
      <c r="GF106" s="115">
        <v>2640</v>
      </c>
      <c r="GG106" s="115">
        <v>2640</v>
      </c>
      <c r="GH106" s="115">
        <v>2640</v>
      </c>
      <c r="GI106" s="115">
        <v>2640</v>
      </c>
      <c r="GJ106" s="115">
        <v>2640</v>
      </c>
      <c r="GK106" s="115">
        <v>2640</v>
      </c>
      <c r="GL106" s="115">
        <v>2640</v>
      </c>
      <c r="GM106" s="115">
        <v>2640</v>
      </c>
      <c r="GN106" s="115">
        <v>2640</v>
      </c>
      <c r="GO106" s="115">
        <v>2640</v>
      </c>
      <c r="GP106" s="115">
        <v>2640</v>
      </c>
      <c r="GQ106" s="115">
        <v>2640</v>
      </c>
      <c r="GR106" s="115">
        <v>2640</v>
      </c>
      <c r="GS106" s="115">
        <v>2640</v>
      </c>
      <c r="GT106" s="115">
        <v>2640</v>
      </c>
      <c r="GU106" s="115">
        <v>2640</v>
      </c>
      <c r="GV106" s="115">
        <v>2640</v>
      </c>
      <c r="GW106" s="115">
        <v>2640</v>
      </c>
      <c r="GX106" s="115">
        <v>2640</v>
      </c>
      <c r="GY106" s="115">
        <v>2640</v>
      </c>
      <c r="GZ106" s="115">
        <v>2640</v>
      </c>
      <c r="HA106" s="115">
        <v>2640</v>
      </c>
      <c r="HB106" s="115">
        <v>2640</v>
      </c>
      <c r="HC106" s="115">
        <v>2640</v>
      </c>
      <c r="HD106" s="115">
        <v>2640</v>
      </c>
      <c r="HE106" s="115">
        <v>2640</v>
      </c>
      <c r="HF106" s="115">
        <v>2640</v>
      </c>
      <c r="HG106" s="115">
        <v>2640</v>
      </c>
      <c r="HH106" s="115">
        <v>2640</v>
      </c>
      <c r="HI106" s="115">
        <v>2640</v>
      </c>
      <c r="HJ106" s="115">
        <v>2640</v>
      </c>
      <c r="HK106" s="115">
        <v>2640</v>
      </c>
      <c r="HL106" s="115">
        <v>2640</v>
      </c>
      <c r="HM106" s="115">
        <v>2640</v>
      </c>
      <c r="HN106" s="115">
        <v>2640</v>
      </c>
      <c r="HO106" s="115">
        <v>2640</v>
      </c>
      <c r="HP106" s="115">
        <v>2640</v>
      </c>
      <c r="HQ106" s="115">
        <v>2640</v>
      </c>
      <c r="HR106" s="115">
        <v>2640</v>
      </c>
      <c r="HS106" s="115">
        <v>2640</v>
      </c>
      <c r="HT106" s="115">
        <v>2640</v>
      </c>
      <c r="HU106" s="115">
        <v>2640</v>
      </c>
      <c r="HV106" s="115">
        <v>2640</v>
      </c>
      <c r="HW106" s="115">
        <v>2640</v>
      </c>
      <c r="HX106" s="115">
        <v>2640</v>
      </c>
      <c r="HY106" s="115">
        <v>2640</v>
      </c>
      <c r="HZ106" s="115">
        <v>2640</v>
      </c>
      <c r="IA106" s="115">
        <v>2640</v>
      </c>
      <c r="IB106" s="115">
        <v>2640</v>
      </c>
      <c r="IC106" s="115">
        <v>2640</v>
      </c>
      <c r="ID106" s="115">
        <v>2640</v>
      </c>
      <c r="IE106" s="115">
        <v>2640</v>
      </c>
      <c r="IF106" s="115">
        <v>2640</v>
      </c>
      <c r="IG106" s="115">
        <v>2640</v>
      </c>
      <c r="IH106" s="115">
        <v>2640</v>
      </c>
      <c r="II106" s="115">
        <v>2640</v>
      </c>
      <c r="IJ106" s="115">
        <v>2640</v>
      </c>
      <c r="IK106" s="115">
        <v>2640</v>
      </c>
      <c r="IL106" s="115">
        <v>2640</v>
      </c>
      <c r="IM106" s="115">
        <v>2640</v>
      </c>
      <c r="IN106" s="115">
        <v>2640</v>
      </c>
      <c r="IO106" s="115">
        <v>2640</v>
      </c>
      <c r="IP106" s="115">
        <v>2640</v>
      </c>
      <c r="IQ106" s="115">
        <v>2640</v>
      </c>
      <c r="IR106" s="115">
        <v>2640</v>
      </c>
      <c r="IS106" s="115">
        <v>2640</v>
      </c>
      <c r="IT106" s="115">
        <v>2640</v>
      </c>
      <c r="IU106" s="115">
        <v>2640</v>
      </c>
      <c r="IV106" s="115">
        <v>2640</v>
      </c>
      <c r="IW106" s="115">
        <v>2640</v>
      </c>
      <c r="IX106" s="115">
        <v>2640</v>
      </c>
      <c r="IY106" s="115">
        <v>2640</v>
      </c>
      <c r="IZ106" s="115">
        <v>2640</v>
      </c>
      <c r="JA106" s="115">
        <v>2640</v>
      </c>
      <c r="JB106" s="115">
        <v>2640</v>
      </c>
      <c r="JC106" s="115">
        <v>2640</v>
      </c>
      <c r="JD106" s="115">
        <v>2640</v>
      </c>
      <c r="JE106" s="115">
        <v>2640</v>
      </c>
      <c r="JF106" s="115">
        <v>2640</v>
      </c>
      <c r="JG106" s="115">
        <v>2640</v>
      </c>
      <c r="JH106" s="115">
        <v>2640</v>
      </c>
      <c r="JI106" s="115">
        <v>2640</v>
      </c>
      <c r="JJ106" s="115">
        <v>2640</v>
      </c>
      <c r="JK106" s="115">
        <v>2640</v>
      </c>
      <c r="JL106" s="115">
        <v>2640</v>
      </c>
      <c r="JM106" s="115">
        <v>2640</v>
      </c>
      <c r="JN106" s="115">
        <v>2640</v>
      </c>
      <c r="JO106" s="115">
        <v>2640</v>
      </c>
      <c r="JP106" s="115">
        <v>2640</v>
      </c>
      <c r="JQ106" s="115">
        <v>2640</v>
      </c>
      <c r="JR106" s="115">
        <v>2640</v>
      </c>
      <c r="JS106" s="115">
        <v>2640</v>
      </c>
      <c r="JT106" s="115">
        <v>2640</v>
      </c>
      <c r="JU106" s="115">
        <v>2640</v>
      </c>
      <c r="JV106" s="115">
        <v>2640</v>
      </c>
      <c r="JW106" s="115">
        <v>2640</v>
      </c>
      <c r="JX106" s="115">
        <v>2640</v>
      </c>
      <c r="JY106" s="115">
        <v>2640</v>
      </c>
      <c r="JZ106" s="115">
        <v>2640</v>
      </c>
      <c r="KA106" s="115">
        <v>2640</v>
      </c>
      <c r="KB106" s="115">
        <v>2640</v>
      </c>
      <c r="KC106" s="115">
        <v>2640</v>
      </c>
      <c r="KD106" s="115">
        <v>2640</v>
      </c>
      <c r="KE106" s="115">
        <v>2640</v>
      </c>
      <c r="KF106" s="115">
        <v>2640</v>
      </c>
      <c r="KG106" s="115">
        <v>2640</v>
      </c>
      <c r="KH106" s="115">
        <v>2640</v>
      </c>
      <c r="KI106" s="115">
        <v>2640</v>
      </c>
      <c r="KJ106" s="115">
        <v>2640</v>
      </c>
      <c r="KK106" s="115">
        <v>2640</v>
      </c>
      <c r="KL106" s="115">
        <v>2640</v>
      </c>
      <c r="KM106" s="115">
        <v>2640</v>
      </c>
      <c r="KN106" s="115">
        <v>2640</v>
      </c>
      <c r="KO106" s="115">
        <v>2640</v>
      </c>
      <c r="KP106" s="115">
        <v>2640</v>
      </c>
      <c r="KQ106" s="115">
        <v>2640</v>
      </c>
      <c r="KR106" s="115">
        <v>2640</v>
      </c>
      <c r="KS106" s="115">
        <v>2640</v>
      </c>
      <c r="KT106" s="115">
        <v>2640</v>
      </c>
      <c r="KU106" s="115">
        <v>2640</v>
      </c>
      <c r="KV106" s="115">
        <v>2640</v>
      </c>
      <c r="KW106" s="115">
        <v>2640</v>
      </c>
      <c r="KX106" s="115">
        <v>2640</v>
      </c>
      <c r="KY106" s="115">
        <v>2640</v>
      </c>
      <c r="KZ106" s="115">
        <v>2640</v>
      </c>
      <c r="LA106" s="115">
        <v>2640</v>
      </c>
      <c r="LB106" s="115">
        <v>2640</v>
      </c>
      <c r="LC106" s="115">
        <v>2640</v>
      </c>
      <c r="LD106" s="115">
        <v>2640</v>
      </c>
      <c r="LE106" s="115">
        <v>2640</v>
      </c>
      <c r="LF106" s="115">
        <v>2640</v>
      </c>
      <c r="LG106" s="115">
        <v>2640</v>
      </c>
      <c r="LH106" s="115">
        <v>2640</v>
      </c>
      <c r="LI106" s="52"/>
      <c r="LJ106" s="52"/>
    </row>
    <row r="107" spans="1:322" s="60" customFormat="1" ht="10.199999999999999" x14ac:dyDescent="0.2">
      <c r="A107" s="52"/>
      <c r="B107" s="52"/>
      <c r="C107" s="52"/>
      <c r="D107" s="52"/>
      <c r="E107" s="101" t="s">
        <v>157</v>
      </c>
      <c r="F107" s="52"/>
      <c r="G107" s="52"/>
      <c r="H107" s="101" t="s">
        <v>179</v>
      </c>
      <c r="I107" s="52"/>
      <c r="J107" s="52"/>
      <c r="K107" s="56" t="s">
        <v>82</v>
      </c>
      <c r="L107" s="52"/>
      <c r="M107" s="59"/>
      <c r="N107" s="52"/>
      <c r="O107" s="62"/>
      <c r="P107" s="52"/>
      <c r="Q107" s="52"/>
      <c r="R107" s="102"/>
      <c r="S107" s="52"/>
      <c r="T107" s="12" t="s">
        <v>6</v>
      </c>
      <c r="U107" s="115">
        <v>2600</v>
      </c>
      <c r="V107" s="115">
        <v>2600</v>
      </c>
      <c r="W107" s="115">
        <v>2600</v>
      </c>
      <c r="X107" s="115">
        <v>2600</v>
      </c>
      <c r="Y107" s="115">
        <v>2600</v>
      </c>
      <c r="Z107" s="115">
        <v>2600</v>
      </c>
      <c r="AA107" s="115">
        <v>2600</v>
      </c>
      <c r="AB107" s="115">
        <v>2600</v>
      </c>
      <c r="AC107" s="115">
        <v>2600</v>
      </c>
      <c r="AD107" s="115">
        <v>2600</v>
      </c>
      <c r="AE107" s="115">
        <v>2600</v>
      </c>
      <c r="AF107" s="115">
        <v>2600</v>
      </c>
      <c r="AG107" s="115">
        <v>2600</v>
      </c>
      <c r="AH107" s="115">
        <v>2600</v>
      </c>
      <c r="AI107" s="115">
        <v>2860.0000000000005</v>
      </c>
      <c r="AJ107" s="115">
        <v>2860.0000000000005</v>
      </c>
      <c r="AK107" s="115">
        <v>2860.0000000000005</v>
      </c>
      <c r="AL107" s="115">
        <v>2860.0000000000005</v>
      </c>
      <c r="AM107" s="115">
        <v>2860.0000000000005</v>
      </c>
      <c r="AN107" s="115">
        <v>2860.0000000000005</v>
      </c>
      <c r="AO107" s="115">
        <v>2860.0000000000005</v>
      </c>
      <c r="AP107" s="115">
        <v>2860.0000000000005</v>
      </c>
      <c r="AQ107" s="115">
        <v>2860.0000000000005</v>
      </c>
      <c r="AR107" s="115">
        <v>2860.0000000000005</v>
      </c>
      <c r="AS107" s="115">
        <v>2860.0000000000005</v>
      </c>
      <c r="AT107" s="115">
        <v>2860.0000000000005</v>
      </c>
      <c r="AU107" s="115">
        <v>2860.0000000000005</v>
      </c>
      <c r="AV107" s="115">
        <v>2860.0000000000005</v>
      </c>
      <c r="AW107" s="115">
        <v>2860.0000000000005</v>
      </c>
      <c r="AX107" s="115">
        <v>2860.0000000000005</v>
      </c>
      <c r="AY107" s="115">
        <v>2860.0000000000005</v>
      </c>
      <c r="AZ107" s="115">
        <v>2860.0000000000005</v>
      </c>
      <c r="BA107" s="115">
        <v>2860.0000000000005</v>
      </c>
      <c r="BB107" s="115">
        <v>2860.0000000000005</v>
      </c>
      <c r="BC107" s="115">
        <v>2860.0000000000005</v>
      </c>
      <c r="BD107" s="115">
        <v>2860.0000000000005</v>
      </c>
      <c r="BE107" s="115">
        <v>2860.0000000000005</v>
      </c>
      <c r="BF107" s="115">
        <v>2860.0000000000005</v>
      </c>
      <c r="BG107" s="115">
        <v>2860.0000000000005</v>
      </c>
      <c r="BH107" s="115">
        <v>2860.0000000000005</v>
      </c>
      <c r="BI107" s="115">
        <v>2860.0000000000005</v>
      </c>
      <c r="BJ107" s="115">
        <v>2860.0000000000005</v>
      </c>
      <c r="BK107" s="115">
        <v>2860.0000000000005</v>
      </c>
      <c r="BL107" s="115">
        <v>2860.0000000000005</v>
      </c>
      <c r="BM107" s="115">
        <v>2860.0000000000005</v>
      </c>
      <c r="BN107" s="115">
        <v>2860.0000000000005</v>
      </c>
      <c r="BO107" s="115">
        <v>2860.0000000000005</v>
      </c>
      <c r="BP107" s="115">
        <v>2860.0000000000005</v>
      </c>
      <c r="BQ107" s="115">
        <v>2860.0000000000005</v>
      </c>
      <c r="BR107" s="115">
        <v>2860.0000000000005</v>
      </c>
      <c r="BS107" s="115">
        <v>2860.0000000000005</v>
      </c>
      <c r="BT107" s="115">
        <v>2860.0000000000005</v>
      </c>
      <c r="BU107" s="115">
        <v>2860.0000000000005</v>
      </c>
      <c r="BV107" s="115">
        <v>2860.0000000000005</v>
      </c>
      <c r="BW107" s="115">
        <v>2860.0000000000005</v>
      </c>
      <c r="BX107" s="115">
        <v>2860.0000000000005</v>
      </c>
      <c r="BY107" s="115">
        <v>2860.0000000000005</v>
      </c>
      <c r="BZ107" s="115">
        <v>2860.0000000000005</v>
      </c>
      <c r="CA107" s="115">
        <v>2860.0000000000005</v>
      </c>
      <c r="CB107" s="115">
        <v>2860.0000000000005</v>
      </c>
      <c r="CC107" s="115">
        <v>2860.0000000000005</v>
      </c>
      <c r="CD107" s="115">
        <v>2860.0000000000005</v>
      </c>
      <c r="CE107" s="115">
        <v>2860.0000000000005</v>
      </c>
      <c r="CF107" s="115">
        <v>2860.0000000000005</v>
      </c>
      <c r="CG107" s="115">
        <v>2860.0000000000005</v>
      </c>
      <c r="CH107" s="115">
        <v>2860.0000000000005</v>
      </c>
      <c r="CI107" s="115">
        <v>2860.0000000000005</v>
      </c>
      <c r="CJ107" s="115">
        <v>2860.0000000000005</v>
      </c>
      <c r="CK107" s="115">
        <v>2860.0000000000005</v>
      </c>
      <c r="CL107" s="115">
        <v>2860.0000000000005</v>
      </c>
      <c r="CM107" s="115">
        <v>2860.0000000000005</v>
      </c>
      <c r="CN107" s="115">
        <v>2860.0000000000005</v>
      </c>
      <c r="CO107" s="115">
        <v>2860.0000000000005</v>
      </c>
      <c r="CP107" s="115">
        <v>2860.0000000000005</v>
      </c>
      <c r="CQ107" s="115">
        <v>2860.0000000000005</v>
      </c>
      <c r="CR107" s="115">
        <v>2860.0000000000005</v>
      </c>
      <c r="CS107" s="115">
        <v>2860.0000000000005</v>
      </c>
      <c r="CT107" s="115">
        <v>2860.0000000000005</v>
      </c>
      <c r="CU107" s="115">
        <v>2860.0000000000005</v>
      </c>
      <c r="CV107" s="115">
        <v>2860.0000000000005</v>
      </c>
      <c r="CW107" s="115">
        <v>2860.0000000000005</v>
      </c>
      <c r="CX107" s="115">
        <v>2860.0000000000005</v>
      </c>
      <c r="CY107" s="115">
        <v>2860.0000000000005</v>
      </c>
      <c r="CZ107" s="115">
        <v>2860.0000000000005</v>
      </c>
      <c r="DA107" s="115">
        <v>2860.0000000000005</v>
      </c>
      <c r="DB107" s="115">
        <v>2860.0000000000005</v>
      </c>
      <c r="DC107" s="115">
        <v>2860.0000000000005</v>
      </c>
      <c r="DD107" s="115">
        <v>2860.0000000000005</v>
      </c>
      <c r="DE107" s="115">
        <v>2860.0000000000005</v>
      </c>
      <c r="DF107" s="115">
        <v>2860.0000000000005</v>
      </c>
      <c r="DG107" s="115">
        <v>2860.0000000000005</v>
      </c>
      <c r="DH107" s="115">
        <v>2860.0000000000005</v>
      </c>
      <c r="DI107" s="115">
        <v>2860.0000000000005</v>
      </c>
      <c r="DJ107" s="115">
        <v>2860.0000000000005</v>
      </c>
      <c r="DK107" s="115">
        <v>2860.0000000000005</v>
      </c>
      <c r="DL107" s="115">
        <v>2860.0000000000005</v>
      </c>
      <c r="DM107" s="115">
        <v>2860.0000000000005</v>
      </c>
      <c r="DN107" s="115">
        <v>2860.0000000000005</v>
      </c>
      <c r="DO107" s="115">
        <v>2860.0000000000005</v>
      </c>
      <c r="DP107" s="115">
        <v>2860.0000000000005</v>
      </c>
      <c r="DQ107" s="115">
        <v>2860.0000000000005</v>
      </c>
      <c r="DR107" s="115">
        <v>2860.0000000000005</v>
      </c>
      <c r="DS107" s="115">
        <v>2860.0000000000005</v>
      </c>
      <c r="DT107" s="115">
        <v>2860.0000000000005</v>
      </c>
      <c r="DU107" s="115">
        <v>2860.0000000000005</v>
      </c>
      <c r="DV107" s="115">
        <v>2860.0000000000005</v>
      </c>
      <c r="DW107" s="115">
        <v>2860.0000000000005</v>
      </c>
      <c r="DX107" s="115">
        <v>2860.0000000000005</v>
      </c>
      <c r="DY107" s="115">
        <v>2860.0000000000005</v>
      </c>
      <c r="DZ107" s="115">
        <v>2860.0000000000005</v>
      </c>
      <c r="EA107" s="115">
        <v>2860.0000000000005</v>
      </c>
      <c r="EB107" s="115">
        <v>2860.0000000000005</v>
      </c>
      <c r="EC107" s="115">
        <v>2860.0000000000005</v>
      </c>
      <c r="ED107" s="115">
        <v>2860.0000000000005</v>
      </c>
      <c r="EE107" s="115">
        <v>2860.0000000000005</v>
      </c>
      <c r="EF107" s="115">
        <v>2860.0000000000005</v>
      </c>
      <c r="EG107" s="115">
        <v>2860.0000000000005</v>
      </c>
      <c r="EH107" s="115">
        <v>2860.0000000000005</v>
      </c>
      <c r="EI107" s="115">
        <v>2860.0000000000005</v>
      </c>
      <c r="EJ107" s="115">
        <v>2860.0000000000005</v>
      </c>
      <c r="EK107" s="115">
        <v>2860.0000000000005</v>
      </c>
      <c r="EL107" s="115">
        <v>2860.0000000000005</v>
      </c>
      <c r="EM107" s="115">
        <v>2860.0000000000005</v>
      </c>
      <c r="EN107" s="115">
        <v>2860.0000000000005</v>
      </c>
      <c r="EO107" s="115">
        <v>2860.0000000000005</v>
      </c>
      <c r="EP107" s="115">
        <v>2860.0000000000005</v>
      </c>
      <c r="EQ107" s="115">
        <v>2860.0000000000005</v>
      </c>
      <c r="ER107" s="115">
        <v>2860.0000000000005</v>
      </c>
      <c r="ES107" s="115">
        <v>2860.0000000000005</v>
      </c>
      <c r="ET107" s="115">
        <v>2860.0000000000005</v>
      </c>
      <c r="EU107" s="115">
        <v>2860.0000000000005</v>
      </c>
      <c r="EV107" s="115">
        <v>2860.0000000000005</v>
      </c>
      <c r="EW107" s="115">
        <v>2860.0000000000005</v>
      </c>
      <c r="EX107" s="115">
        <v>2860.0000000000005</v>
      </c>
      <c r="EY107" s="115">
        <v>2860.0000000000005</v>
      </c>
      <c r="EZ107" s="115">
        <v>2860.0000000000005</v>
      </c>
      <c r="FA107" s="115">
        <v>2860.0000000000005</v>
      </c>
      <c r="FB107" s="115">
        <v>2860.0000000000005</v>
      </c>
      <c r="FC107" s="115">
        <v>2860.0000000000005</v>
      </c>
      <c r="FD107" s="115">
        <v>2860.0000000000005</v>
      </c>
      <c r="FE107" s="115">
        <v>2860.0000000000005</v>
      </c>
      <c r="FF107" s="115">
        <v>2860.0000000000005</v>
      </c>
      <c r="FG107" s="115">
        <v>2860.0000000000005</v>
      </c>
      <c r="FH107" s="115">
        <v>2860.0000000000005</v>
      </c>
      <c r="FI107" s="115">
        <v>2860.0000000000005</v>
      </c>
      <c r="FJ107" s="115">
        <v>2860.0000000000005</v>
      </c>
      <c r="FK107" s="115">
        <v>2860.0000000000005</v>
      </c>
      <c r="FL107" s="115">
        <v>2860.0000000000005</v>
      </c>
      <c r="FM107" s="115">
        <v>2860.0000000000005</v>
      </c>
      <c r="FN107" s="115">
        <v>2860.0000000000005</v>
      </c>
      <c r="FO107" s="115">
        <v>2860.0000000000005</v>
      </c>
      <c r="FP107" s="115">
        <v>2860.0000000000005</v>
      </c>
      <c r="FQ107" s="115">
        <v>2860.0000000000005</v>
      </c>
      <c r="FR107" s="115">
        <v>2860.0000000000005</v>
      </c>
      <c r="FS107" s="115">
        <v>2860.0000000000005</v>
      </c>
      <c r="FT107" s="115">
        <v>2860.0000000000005</v>
      </c>
      <c r="FU107" s="115">
        <v>2860.0000000000005</v>
      </c>
      <c r="FV107" s="115">
        <v>2860.0000000000005</v>
      </c>
      <c r="FW107" s="115">
        <v>2860.0000000000005</v>
      </c>
      <c r="FX107" s="115">
        <v>2860.0000000000005</v>
      </c>
      <c r="FY107" s="115">
        <v>2860.0000000000005</v>
      </c>
      <c r="FZ107" s="115">
        <v>2860.0000000000005</v>
      </c>
      <c r="GA107" s="115">
        <v>2860.0000000000005</v>
      </c>
      <c r="GB107" s="115">
        <v>2860.0000000000005</v>
      </c>
      <c r="GC107" s="115">
        <v>2860.0000000000005</v>
      </c>
      <c r="GD107" s="115">
        <v>2860.0000000000005</v>
      </c>
      <c r="GE107" s="115">
        <v>2860.0000000000005</v>
      </c>
      <c r="GF107" s="115">
        <v>2860.0000000000005</v>
      </c>
      <c r="GG107" s="115">
        <v>2860.0000000000005</v>
      </c>
      <c r="GH107" s="115">
        <v>2860.0000000000005</v>
      </c>
      <c r="GI107" s="115">
        <v>2860.0000000000005</v>
      </c>
      <c r="GJ107" s="115">
        <v>2860.0000000000005</v>
      </c>
      <c r="GK107" s="115">
        <v>2860.0000000000005</v>
      </c>
      <c r="GL107" s="115">
        <v>2860.0000000000005</v>
      </c>
      <c r="GM107" s="115">
        <v>2860.0000000000005</v>
      </c>
      <c r="GN107" s="115">
        <v>2860.0000000000005</v>
      </c>
      <c r="GO107" s="115">
        <v>2860.0000000000005</v>
      </c>
      <c r="GP107" s="115">
        <v>2860.0000000000005</v>
      </c>
      <c r="GQ107" s="115">
        <v>2860.0000000000005</v>
      </c>
      <c r="GR107" s="115">
        <v>2860.0000000000005</v>
      </c>
      <c r="GS107" s="115">
        <v>2860.0000000000005</v>
      </c>
      <c r="GT107" s="115">
        <v>2860.0000000000005</v>
      </c>
      <c r="GU107" s="115">
        <v>2860.0000000000005</v>
      </c>
      <c r="GV107" s="115">
        <v>2860.0000000000005</v>
      </c>
      <c r="GW107" s="115">
        <v>2860.0000000000005</v>
      </c>
      <c r="GX107" s="115">
        <v>2860.0000000000005</v>
      </c>
      <c r="GY107" s="115">
        <v>2860.0000000000005</v>
      </c>
      <c r="GZ107" s="115">
        <v>2860.0000000000005</v>
      </c>
      <c r="HA107" s="115">
        <v>2860.0000000000005</v>
      </c>
      <c r="HB107" s="115">
        <v>2860.0000000000005</v>
      </c>
      <c r="HC107" s="115">
        <v>2860.0000000000005</v>
      </c>
      <c r="HD107" s="115">
        <v>2860.0000000000005</v>
      </c>
      <c r="HE107" s="115">
        <v>2860.0000000000005</v>
      </c>
      <c r="HF107" s="115">
        <v>2860.0000000000005</v>
      </c>
      <c r="HG107" s="115">
        <v>2860.0000000000005</v>
      </c>
      <c r="HH107" s="115">
        <v>2860.0000000000005</v>
      </c>
      <c r="HI107" s="115">
        <v>2860.0000000000005</v>
      </c>
      <c r="HJ107" s="115">
        <v>2860.0000000000005</v>
      </c>
      <c r="HK107" s="115">
        <v>2860.0000000000005</v>
      </c>
      <c r="HL107" s="115">
        <v>2860.0000000000005</v>
      </c>
      <c r="HM107" s="115">
        <v>2860.0000000000005</v>
      </c>
      <c r="HN107" s="115">
        <v>2860.0000000000005</v>
      </c>
      <c r="HO107" s="115">
        <v>2860.0000000000005</v>
      </c>
      <c r="HP107" s="115">
        <v>2860.0000000000005</v>
      </c>
      <c r="HQ107" s="115">
        <v>2860.0000000000005</v>
      </c>
      <c r="HR107" s="115">
        <v>2860.0000000000005</v>
      </c>
      <c r="HS107" s="115">
        <v>2860.0000000000005</v>
      </c>
      <c r="HT107" s="115">
        <v>2860.0000000000005</v>
      </c>
      <c r="HU107" s="115">
        <v>2860.0000000000005</v>
      </c>
      <c r="HV107" s="115">
        <v>2860.0000000000005</v>
      </c>
      <c r="HW107" s="115">
        <v>2860.0000000000005</v>
      </c>
      <c r="HX107" s="115">
        <v>2860.0000000000005</v>
      </c>
      <c r="HY107" s="115">
        <v>2860.0000000000005</v>
      </c>
      <c r="HZ107" s="115">
        <v>2860.0000000000005</v>
      </c>
      <c r="IA107" s="115">
        <v>2860.0000000000005</v>
      </c>
      <c r="IB107" s="115">
        <v>2860.0000000000005</v>
      </c>
      <c r="IC107" s="115">
        <v>2860.0000000000005</v>
      </c>
      <c r="ID107" s="115">
        <v>2860.0000000000005</v>
      </c>
      <c r="IE107" s="115">
        <v>2860.0000000000005</v>
      </c>
      <c r="IF107" s="115">
        <v>2860.0000000000005</v>
      </c>
      <c r="IG107" s="115">
        <v>2860.0000000000005</v>
      </c>
      <c r="IH107" s="115">
        <v>2860.0000000000005</v>
      </c>
      <c r="II107" s="115">
        <v>2860.0000000000005</v>
      </c>
      <c r="IJ107" s="115">
        <v>2860.0000000000005</v>
      </c>
      <c r="IK107" s="115">
        <v>2860.0000000000005</v>
      </c>
      <c r="IL107" s="115">
        <v>2860.0000000000005</v>
      </c>
      <c r="IM107" s="115">
        <v>2860.0000000000005</v>
      </c>
      <c r="IN107" s="115">
        <v>2860.0000000000005</v>
      </c>
      <c r="IO107" s="115">
        <v>2860.0000000000005</v>
      </c>
      <c r="IP107" s="115">
        <v>2860.0000000000005</v>
      </c>
      <c r="IQ107" s="115">
        <v>2860.0000000000005</v>
      </c>
      <c r="IR107" s="115">
        <v>2860.0000000000005</v>
      </c>
      <c r="IS107" s="115">
        <v>2860.0000000000005</v>
      </c>
      <c r="IT107" s="115">
        <v>2860.0000000000005</v>
      </c>
      <c r="IU107" s="115">
        <v>2860.0000000000005</v>
      </c>
      <c r="IV107" s="115">
        <v>2860.0000000000005</v>
      </c>
      <c r="IW107" s="115">
        <v>2860.0000000000005</v>
      </c>
      <c r="IX107" s="115">
        <v>2860.0000000000005</v>
      </c>
      <c r="IY107" s="115">
        <v>2860.0000000000005</v>
      </c>
      <c r="IZ107" s="115">
        <v>2860.0000000000005</v>
      </c>
      <c r="JA107" s="115">
        <v>2860.0000000000005</v>
      </c>
      <c r="JB107" s="115">
        <v>2860.0000000000005</v>
      </c>
      <c r="JC107" s="115">
        <v>2860.0000000000005</v>
      </c>
      <c r="JD107" s="115">
        <v>2860.0000000000005</v>
      </c>
      <c r="JE107" s="115">
        <v>2860.0000000000005</v>
      </c>
      <c r="JF107" s="115">
        <v>2860.0000000000005</v>
      </c>
      <c r="JG107" s="115">
        <v>2860.0000000000005</v>
      </c>
      <c r="JH107" s="115">
        <v>2860.0000000000005</v>
      </c>
      <c r="JI107" s="115">
        <v>2860.0000000000005</v>
      </c>
      <c r="JJ107" s="115">
        <v>2860.0000000000005</v>
      </c>
      <c r="JK107" s="115">
        <v>2860.0000000000005</v>
      </c>
      <c r="JL107" s="115">
        <v>2860.0000000000005</v>
      </c>
      <c r="JM107" s="115">
        <v>2860.0000000000005</v>
      </c>
      <c r="JN107" s="115">
        <v>2860.0000000000005</v>
      </c>
      <c r="JO107" s="115">
        <v>2860.0000000000005</v>
      </c>
      <c r="JP107" s="115">
        <v>2860.0000000000005</v>
      </c>
      <c r="JQ107" s="115">
        <v>2860.0000000000005</v>
      </c>
      <c r="JR107" s="115">
        <v>2860.0000000000005</v>
      </c>
      <c r="JS107" s="115">
        <v>2860.0000000000005</v>
      </c>
      <c r="JT107" s="115">
        <v>2860.0000000000005</v>
      </c>
      <c r="JU107" s="115">
        <v>2860.0000000000005</v>
      </c>
      <c r="JV107" s="115">
        <v>2860.0000000000005</v>
      </c>
      <c r="JW107" s="115">
        <v>2860.0000000000005</v>
      </c>
      <c r="JX107" s="115">
        <v>2860.0000000000005</v>
      </c>
      <c r="JY107" s="115">
        <v>2860.0000000000005</v>
      </c>
      <c r="JZ107" s="115">
        <v>2860.0000000000005</v>
      </c>
      <c r="KA107" s="115">
        <v>2860.0000000000005</v>
      </c>
      <c r="KB107" s="115">
        <v>2860.0000000000005</v>
      </c>
      <c r="KC107" s="115">
        <v>2860.0000000000005</v>
      </c>
      <c r="KD107" s="115">
        <v>2860.0000000000005</v>
      </c>
      <c r="KE107" s="115">
        <v>2860.0000000000005</v>
      </c>
      <c r="KF107" s="115">
        <v>2860.0000000000005</v>
      </c>
      <c r="KG107" s="115">
        <v>2860.0000000000005</v>
      </c>
      <c r="KH107" s="115">
        <v>2860.0000000000005</v>
      </c>
      <c r="KI107" s="115">
        <v>2860.0000000000005</v>
      </c>
      <c r="KJ107" s="115">
        <v>2860.0000000000005</v>
      </c>
      <c r="KK107" s="115">
        <v>2860.0000000000005</v>
      </c>
      <c r="KL107" s="115">
        <v>2860.0000000000005</v>
      </c>
      <c r="KM107" s="115">
        <v>2860.0000000000005</v>
      </c>
      <c r="KN107" s="115">
        <v>2860.0000000000005</v>
      </c>
      <c r="KO107" s="115">
        <v>2860.0000000000005</v>
      </c>
      <c r="KP107" s="115">
        <v>2860.0000000000005</v>
      </c>
      <c r="KQ107" s="115">
        <v>2860.0000000000005</v>
      </c>
      <c r="KR107" s="115">
        <v>2860.0000000000005</v>
      </c>
      <c r="KS107" s="115">
        <v>2860.0000000000005</v>
      </c>
      <c r="KT107" s="115">
        <v>2860.0000000000005</v>
      </c>
      <c r="KU107" s="115">
        <v>2860.0000000000005</v>
      </c>
      <c r="KV107" s="115">
        <v>2860.0000000000005</v>
      </c>
      <c r="KW107" s="115">
        <v>2860.0000000000005</v>
      </c>
      <c r="KX107" s="115">
        <v>2860.0000000000005</v>
      </c>
      <c r="KY107" s="115">
        <v>2860.0000000000005</v>
      </c>
      <c r="KZ107" s="115">
        <v>2860.0000000000005</v>
      </c>
      <c r="LA107" s="115">
        <v>2860.0000000000005</v>
      </c>
      <c r="LB107" s="115">
        <v>2860.0000000000005</v>
      </c>
      <c r="LC107" s="115">
        <v>2860.0000000000005</v>
      </c>
      <c r="LD107" s="115">
        <v>2860.0000000000005</v>
      </c>
      <c r="LE107" s="115">
        <v>2860.0000000000005</v>
      </c>
      <c r="LF107" s="115">
        <v>2860.0000000000005</v>
      </c>
      <c r="LG107" s="115">
        <v>2860.0000000000005</v>
      </c>
      <c r="LH107" s="115">
        <v>2860.0000000000005</v>
      </c>
      <c r="LI107" s="52"/>
      <c r="LJ107" s="52"/>
    </row>
    <row r="108" spans="1:322" s="60" customFormat="1" ht="10.199999999999999" x14ac:dyDescent="0.2">
      <c r="A108" s="52"/>
      <c r="B108" s="52"/>
      <c r="C108" s="52"/>
      <c r="D108" s="52"/>
      <c r="E108" s="101" t="s">
        <v>158</v>
      </c>
      <c r="F108" s="52"/>
      <c r="G108" s="52"/>
      <c r="H108" s="101" t="s">
        <v>179</v>
      </c>
      <c r="I108" s="52"/>
      <c r="J108" s="52"/>
      <c r="K108" s="56" t="s">
        <v>82</v>
      </c>
      <c r="L108" s="52"/>
      <c r="M108" s="59"/>
      <c r="N108" s="52"/>
      <c r="O108" s="62"/>
      <c r="P108" s="52"/>
      <c r="Q108" s="52"/>
      <c r="R108" s="102"/>
      <c r="S108" s="52"/>
      <c r="T108" s="12" t="s">
        <v>6</v>
      </c>
      <c r="U108" s="115">
        <v>1700</v>
      </c>
      <c r="V108" s="115">
        <v>1700</v>
      </c>
      <c r="W108" s="115">
        <v>1700</v>
      </c>
      <c r="X108" s="115">
        <v>1700</v>
      </c>
      <c r="Y108" s="115">
        <v>1700</v>
      </c>
      <c r="Z108" s="115">
        <v>1700</v>
      </c>
      <c r="AA108" s="115">
        <v>1700</v>
      </c>
      <c r="AB108" s="115">
        <v>1700</v>
      </c>
      <c r="AC108" s="115">
        <v>1700</v>
      </c>
      <c r="AD108" s="115">
        <v>1700</v>
      </c>
      <c r="AE108" s="115">
        <v>1700</v>
      </c>
      <c r="AF108" s="115">
        <v>1700</v>
      </c>
      <c r="AG108" s="115">
        <v>1700</v>
      </c>
      <c r="AH108" s="115">
        <v>1700</v>
      </c>
      <c r="AI108" s="115">
        <v>1870.0000000000002</v>
      </c>
      <c r="AJ108" s="115">
        <v>1870.0000000000002</v>
      </c>
      <c r="AK108" s="115">
        <v>1870.0000000000002</v>
      </c>
      <c r="AL108" s="115">
        <v>1870.0000000000002</v>
      </c>
      <c r="AM108" s="115">
        <v>1870.0000000000002</v>
      </c>
      <c r="AN108" s="115">
        <v>1870.0000000000002</v>
      </c>
      <c r="AO108" s="115">
        <v>1870.0000000000002</v>
      </c>
      <c r="AP108" s="115">
        <v>1870.0000000000002</v>
      </c>
      <c r="AQ108" s="115">
        <v>1870.0000000000002</v>
      </c>
      <c r="AR108" s="115">
        <v>1870.0000000000002</v>
      </c>
      <c r="AS108" s="115">
        <v>1870.0000000000002</v>
      </c>
      <c r="AT108" s="115">
        <v>1870.0000000000002</v>
      </c>
      <c r="AU108" s="115">
        <v>1870.0000000000002</v>
      </c>
      <c r="AV108" s="115">
        <v>1870.0000000000002</v>
      </c>
      <c r="AW108" s="115">
        <v>1870.0000000000002</v>
      </c>
      <c r="AX108" s="115">
        <v>1870.0000000000002</v>
      </c>
      <c r="AY108" s="115">
        <v>1870.0000000000002</v>
      </c>
      <c r="AZ108" s="115">
        <v>1870.0000000000002</v>
      </c>
      <c r="BA108" s="115">
        <v>1870.0000000000002</v>
      </c>
      <c r="BB108" s="115">
        <v>1870.0000000000002</v>
      </c>
      <c r="BC108" s="115">
        <v>1870.0000000000002</v>
      </c>
      <c r="BD108" s="115">
        <v>1870.0000000000002</v>
      </c>
      <c r="BE108" s="115">
        <v>1870.0000000000002</v>
      </c>
      <c r="BF108" s="115">
        <v>1870.0000000000002</v>
      </c>
      <c r="BG108" s="115">
        <v>1870.0000000000002</v>
      </c>
      <c r="BH108" s="115">
        <v>1870.0000000000002</v>
      </c>
      <c r="BI108" s="115">
        <v>1870.0000000000002</v>
      </c>
      <c r="BJ108" s="115">
        <v>1870.0000000000002</v>
      </c>
      <c r="BK108" s="115">
        <v>1870.0000000000002</v>
      </c>
      <c r="BL108" s="115">
        <v>1870.0000000000002</v>
      </c>
      <c r="BM108" s="115">
        <v>1870.0000000000002</v>
      </c>
      <c r="BN108" s="115">
        <v>1870.0000000000002</v>
      </c>
      <c r="BO108" s="115">
        <v>1870.0000000000002</v>
      </c>
      <c r="BP108" s="115">
        <v>1870.0000000000002</v>
      </c>
      <c r="BQ108" s="115">
        <v>1870.0000000000002</v>
      </c>
      <c r="BR108" s="115">
        <v>1870.0000000000002</v>
      </c>
      <c r="BS108" s="115">
        <v>1870.0000000000002</v>
      </c>
      <c r="BT108" s="115">
        <v>1870.0000000000002</v>
      </c>
      <c r="BU108" s="115">
        <v>1870.0000000000002</v>
      </c>
      <c r="BV108" s="115">
        <v>1870.0000000000002</v>
      </c>
      <c r="BW108" s="115">
        <v>1870.0000000000002</v>
      </c>
      <c r="BX108" s="115">
        <v>1870.0000000000002</v>
      </c>
      <c r="BY108" s="115">
        <v>1870.0000000000002</v>
      </c>
      <c r="BZ108" s="115">
        <v>1870.0000000000002</v>
      </c>
      <c r="CA108" s="115">
        <v>1870.0000000000002</v>
      </c>
      <c r="CB108" s="115">
        <v>1870.0000000000002</v>
      </c>
      <c r="CC108" s="115">
        <v>1870.0000000000002</v>
      </c>
      <c r="CD108" s="115">
        <v>1870.0000000000002</v>
      </c>
      <c r="CE108" s="115">
        <v>1870.0000000000002</v>
      </c>
      <c r="CF108" s="115">
        <v>1870.0000000000002</v>
      </c>
      <c r="CG108" s="115">
        <v>1870.0000000000002</v>
      </c>
      <c r="CH108" s="115">
        <v>1870.0000000000002</v>
      </c>
      <c r="CI108" s="115">
        <v>1870.0000000000002</v>
      </c>
      <c r="CJ108" s="115">
        <v>1870.0000000000002</v>
      </c>
      <c r="CK108" s="115">
        <v>1870.0000000000002</v>
      </c>
      <c r="CL108" s="115">
        <v>1870.0000000000002</v>
      </c>
      <c r="CM108" s="115">
        <v>1870.0000000000002</v>
      </c>
      <c r="CN108" s="115">
        <v>1870.0000000000002</v>
      </c>
      <c r="CO108" s="115">
        <v>1870.0000000000002</v>
      </c>
      <c r="CP108" s="115">
        <v>1870.0000000000002</v>
      </c>
      <c r="CQ108" s="115">
        <v>1870.0000000000002</v>
      </c>
      <c r="CR108" s="115">
        <v>1870.0000000000002</v>
      </c>
      <c r="CS108" s="115">
        <v>1870.0000000000002</v>
      </c>
      <c r="CT108" s="115">
        <v>1870.0000000000002</v>
      </c>
      <c r="CU108" s="115">
        <v>1870.0000000000002</v>
      </c>
      <c r="CV108" s="115">
        <v>1870.0000000000002</v>
      </c>
      <c r="CW108" s="115">
        <v>1870.0000000000002</v>
      </c>
      <c r="CX108" s="115">
        <v>1870.0000000000002</v>
      </c>
      <c r="CY108" s="115">
        <v>1870.0000000000002</v>
      </c>
      <c r="CZ108" s="115">
        <v>1870.0000000000002</v>
      </c>
      <c r="DA108" s="115">
        <v>1870.0000000000002</v>
      </c>
      <c r="DB108" s="115">
        <v>1870.0000000000002</v>
      </c>
      <c r="DC108" s="115">
        <v>1870.0000000000002</v>
      </c>
      <c r="DD108" s="115">
        <v>1870.0000000000002</v>
      </c>
      <c r="DE108" s="115">
        <v>1870.0000000000002</v>
      </c>
      <c r="DF108" s="115">
        <v>1870.0000000000002</v>
      </c>
      <c r="DG108" s="115">
        <v>1870.0000000000002</v>
      </c>
      <c r="DH108" s="115">
        <v>1870.0000000000002</v>
      </c>
      <c r="DI108" s="115">
        <v>1870.0000000000002</v>
      </c>
      <c r="DJ108" s="115">
        <v>1870.0000000000002</v>
      </c>
      <c r="DK108" s="115">
        <v>1870.0000000000002</v>
      </c>
      <c r="DL108" s="115">
        <v>1870.0000000000002</v>
      </c>
      <c r="DM108" s="115">
        <v>1870.0000000000002</v>
      </c>
      <c r="DN108" s="115">
        <v>1870.0000000000002</v>
      </c>
      <c r="DO108" s="115">
        <v>1870.0000000000002</v>
      </c>
      <c r="DP108" s="115">
        <v>1870.0000000000002</v>
      </c>
      <c r="DQ108" s="115">
        <v>1870.0000000000002</v>
      </c>
      <c r="DR108" s="115">
        <v>1870.0000000000002</v>
      </c>
      <c r="DS108" s="115">
        <v>1870.0000000000002</v>
      </c>
      <c r="DT108" s="115">
        <v>1870.0000000000002</v>
      </c>
      <c r="DU108" s="115">
        <v>1870.0000000000002</v>
      </c>
      <c r="DV108" s="115">
        <v>1870.0000000000002</v>
      </c>
      <c r="DW108" s="115">
        <v>1870.0000000000002</v>
      </c>
      <c r="DX108" s="115">
        <v>1870.0000000000002</v>
      </c>
      <c r="DY108" s="115">
        <v>1870.0000000000002</v>
      </c>
      <c r="DZ108" s="115">
        <v>1870.0000000000002</v>
      </c>
      <c r="EA108" s="115">
        <v>1870.0000000000002</v>
      </c>
      <c r="EB108" s="115">
        <v>1870.0000000000002</v>
      </c>
      <c r="EC108" s="115">
        <v>1870.0000000000002</v>
      </c>
      <c r="ED108" s="115">
        <v>1870.0000000000002</v>
      </c>
      <c r="EE108" s="115">
        <v>1870.0000000000002</v>
      </c>
      <c r="EF108" s="115">
        <v>1870.0000000000002</v>
      </c>
      <c r="EG108" s="115">
        <v>1870.0000000000002</v>
      </c>
      <c r="EH108" s="115">
        <v>1870.0000000000002</v>
      </c>
      <c r="EI108" s="115">
        <v>1870.0000000000002</v>
      </c>
      <c r="EJ108" s="115">
        <v>1870.0000000000002</v>
      </c>
      <c r="EK108" s="115">
        <v>1870.0000000000002</v>
      </c>
      <c r="EL108" s="115">
        <v>1870.0000000000002</v>
      </c>
      <c r="EM108" s="115">
        <v>1870.0000000000002</v>
      </c>
      <c r="EN108" s="115">
        <v>1870.0000000000002</v>
      </c>
      <c r="EO108" s="115">
        <v>1870.0000000000002</v>
      </c>
      <c r="EP108" s="115">
        <v>1870.0000000000002</v>
      </c>
      <c r="EQ108" s="115">
        <v>1870.0000000000002</v>
      </c>
      <c r="ER108" s="115">
        <v>1870.0000000000002</v>
      </c>
      <c r="ES108" s="115">
        <v>1870.0000000000002</v>
      </c>
      <c r="ET108" s="115">
        <v>1870.0000000000002</v>
      </c>
      <c r="EU108" s="115">
        <v>1870.0000000000002</v>
      </c>
      <c r="EV108" s="115">
        <v>1870.0000000000002</v>
      </c>
      <c r="EW108" s="115">
        <v>1870.0000000000002</v>
      </c>
      <c r="EX108" s="115">
        <v>1870.0000000000002</v>
      </c>
      <c r="EY108" s="115">
        <v>1870.0000000000002</v>
      </c>
      <c r="EZ108" s="115">
        <v>1870.0000000000002</v>
      </c>
      <c r="FA108" s="115">
        <v>1870.0000000000002</v>
      </c>
      <c r="FB108" s="115">
        <v>1870.0000000000002</v>
      </c>
      <c r="FC108" s="115">
        <v>1870.0000000000002</v>
      </c>
      <c r="FD108" s="115">
        <v>1870.0000000000002</v>
      </c>
      <c r="FE108" s="115">
        <v>1870.0000000000002</v>
      </c>
      <c r="FF108" s="115">
        <v>1870.0000000000002</v>
      </c>
      <c r="FG108" s="115">
        <v>1870.0000000000002</v>
      </c>
      <c r="FH108" s="115">
        <v>1870.0000000000002</v>
      </c>
      <c r="FI108" s="115">
        <v>1870.0000000000002</v>
      </c>
      <c r="FJ108" s="115">
        <v>1870.0000000000002</v>
      </c>
      <c r="FK108" s="115">
        <v>1870.0000000000002</v>
      </c>
      <c r="FL108" s="115">
        <v>1870.0000000000002</v>
      </c>
      <c r="FM108" s="115">
        <v>1870.0000000000002</v>
      </c>
      <c r="FN108" s="115">
        <v>1870.0000000000002</v>
      </c>
      <c r="FO108" s="115">
        <v>1870.0000000000002</v>
      </c>
      <c r="FP108" s="115">
        <v>1870.0000000000002</v>
      </c>
      <c r="FQ108" s="115">
        <v>1870.0000000000002</v>
      </c>
      <c r="FR108" s="115">
        <v>1870.0000000000002</v>
      </c>
      <c r="FS108" s="115">
        <v>1870.0000000000002</v>
      </c>
      <c r="FT108" s="115">
        <v>1870.0000000000002</v>
      </c>
      <c r="FU108" s="115">
        <v>1870.0000000000002</v>
      </c>
      <c r="FV108" s="115">
        <v>1870.0000000000002</v>
      </c>
      <c r="FW108" s="115">
        <v>1870.0000000000002</v>
      </c>
      <c r="FX108" s="115">
        <v>1870.0000000000002</v>
      </c>
      <c r="FY108" s="115">
        <v>1870.0000000000002</v>
      </c>
      <c r="FZ108" s="115">
        <v>1870.0000000000002</v>
      </c>
      <c r="GA108" s="115">
        <v>1870.0000000000002</v>
      </c>
      <c r="GB108" s="115">
        <v>1870.0000000000002</v>
      </c>
      <c r="GC108" s="115">
        <v>1870.0000000000002</v>
      </c>
      <c r="GD108" s="115">
        <v>1870.0000000000002</v>
      </c>
      <c r="GE108" s="115">
        <v>1870.0000000000002</v>
      </c>
      <c r="GF108" s="115">
        <v>1870.0000000000002</v>
      </c>
      <c r="GG108" s="115">
        <v>1870.0000000000002</v>
      </c>
      <c r="GH108" s="115">
        <v>1870.0000000000002</v>
      </c>
      <c r="GI108" s="115">
        <v>1870.0000000000002</v>
      </c>
      <c r="GJ108" s="115">
        <v>1870.0000000000002</v>
      </c>
      <c r="GK108" s="115">
        <v>1870.0000000000002</v>
      </c>
      <c r="GL108" s="115">
        <v>1870.0000000000002</v>
      </c>
      <c r="GM108" s="115">
        <v>1870.0000000000002</v>
      </c>
      <c r="GN108" s="115">
        <v>1870.0000000000002</v>
      </c>
      <c r="GO108" s="115">
        <v>1870.0000000000002</v>
      </c>
      <c r="GP108" s="115">
        <v>1870.0000000000002</v>
      </c>
      <c r="GQ108" s="115">
        <v>1870.0000000000002</v>
      </c>
      <c r="GR108" s="115">
        <v>1870.0000000000002</v>
      </c>
      <c r="GS108" s="115">
        <v>1870.0000000000002</v>
      </c>
      <c r="GT108" s="115">
        <v>1870.0000000000002</v>
      </c>
      <c r="GU108" s="115">
        <v>1870.0000000000002</v>
      </c>
      <c r="GV108" s="115">
        <v>1870.0000000000002</v>
      </c>
      <c r="GW108" s="115">
        <v>1870.0000000000002</v>
      </c>
      <c r="GX108" s="115">
        <v>1870.0000000000002</v>
      </c>
      <c r="GY108" s="115">
        <v>1870.0000000000002</v>
      </c>
      <c r="GZ108" s="115">
        <v>1870.0000000000002</v>
      </c>
      <c r="HA108" s="115">
        <v>1870.0000000000002</v>
      </c>
      <c r="HB108" s="115">
        <v>1870.0000000000002</v>
      </c>
      <c r="HC108" s="115">
        <v>1870.0000000000002</v>
      </c>
      <c r="HD108" s="115">
        <v>1870.0000000000002</v>
      </c>
      <c r="HE108" s="115">
        <v>1870.0000000000002</v>
      </c>
      <c r="HF108" s="115">
        <v>1870.0000000000002</v>
      </c>
      <c r="HG108" s="115">
        <v>1870.0000000000002</v>
      </c>
      <c r="HH108" s="115">
        <v>1870.0000000000002</v>
      </c>
      <c r="HI108" s="115">
        <v>1870.0000000000002</v>
      </c>
      <c r="HJ108" s="115">
        <v>1870.0000000000002</v>
      </c>
      <c r="HK108" s="115">
        <v>1870.0000000000002</v>
      </c>
      <c r="HL108" s="115">
        <v>1870.0000000000002</v>
      </c>
      <c r="HM108" s="115">
        <v>1870.0000000000002</v>
      </c>
      <c r="HN108" s="115">
        <v>1870.0000000000002</v>
      </c>
      <c r="HO108" s="115">
        <v>1870.0000000000002</v>
      </c>
      <c r="HP108" s="115">
        <v>1870.0000000000002</v>
      </c>
      <c r="HQ108" s="115">
        <v>1870.0000000000002</v>
      </c>
      <c r="HR108" s="115">
        <v>1870.0000000000002</v>
      </c>
      <c r="HS108" s="115">
        <v>1870.0000000000002</v>
      </c>
      <c r="HT108" s="115">
        <v>1870.0000000000002</v>
      </c>
      <c r="HU108" s="115">
        <v>1870.0000000000002</v>
      </c>
      <c r="HV108" s="115">
        <v>1870.0000000000002</v>
      </c>
      <c r="HW108" s="115">
        <v>1870.0000000000002</v>
      </c>
      <c r="HX108" s="115">
        <v>1870.0000000000002</v>
      </c>
      <c r="HY108" s="115">
        <v>1870.0000000000002</v>
      </c>
      <c r="HZ108" s="115">
        <v>1870.0000000000002</v>
      </c>
      <c r="IA108" s="115">
        <v>1870.0000000000002</v>
      </c>
      <c r="IB108" s="115">
        <v>1870.0000000000002</v>
      </c>
      <c r="IC108" s="115">
        <v>1870.0000000000002</v>
      </c>
      <c r="ID108" s="115">
        <v>1870.0000000000002</v>
      </c>
      <c r="IE108" s="115">
        <v>1870.0000000000002</v>
      </c>
      <c r="IF108" s="115">
        <v>1870.0000000000002</v>
      </c>
      <c r="IG108" s="115">
        <v>1870.0000000000002</v>
      </c>
      <c r="IH108" s="115">
        <v>1870.0000000000002</v>
      </c>
      <c r="II108" s="115">
        <v>1870.0000000000002</v>
      </c>
      <c r="IJ108" s="115">
        <v>1870.0000000000002</v>
      </c>
      <c r="IK108" s="115">
        <v>1870.0000000000002</v>
      </c>
      <c r="IL108" s="115">
        <v>1870.0000000000002</v>
      </c>
      <c r="IM108" s="115">
        <v>1870.0000000000002</v>
      </c>
      <c r="IN108" s="115">
        <v>1870.0000000000002</v>
      </c>
      <c r="IO108" s="115">
        <v>1870.0000000000002</v>
      </c>
      <c r="IP108" s="115">
        <v>1870.0000000000002</v>
      </c>
      <c r="IQ108" s="115">
        <v>1870.0000000000002</v>
      </c>
      <c r="IR108" s="115">
        <v>1870.0000000000002</v>
      </c>
      <c r="IS108" s="115">
        <v>1870.0000000000002</v>
      </c>
      <c r="IT108" s="115">
        <v>1870.0000000000002</v>
      </c>
      <c r="IU108" s="115">
        <v>1870.0000000000002</v>
      </c>
      <c r="IV108" s="115">
        <v>1870.0000000000002</v>
      </c>
      <c r="IW108" s="115">
        <v>1870.0000000000002</v>
      </c>
      <c r="IX108" s="115">
        <v>1870.0000000000002</v>
      </c>
      <c r="IY108" s="115">
        <v>1870.0000000000002</v>
      </c>
      <c r="IZ108" s="115">
        <v>1870.0000000000002</v>
      </c>
      <c r="JA108" s="115">
        <v>1870.0000000000002</v>
      </c>
      <c r="JB108" s="115">
        <v>1870.0000000000002</v>
      </c>
      <c r="JC108" s="115">
        <v>1870.0000000000002</v>
      </c>
      <c r="JD108" s="115">
        <v>1870.0000000000002</v>
      </c>
      <c r="JE108" s="115">
        <v>1870.0000000000002</v>
      </c>
      <c r="JF108" s="115">
        <v>1870.0000000000002</v>
      </c>
      <c r="JG108" s="115">
        <v>1870.0000000000002</v>
      </c>
      <c r="JH108" s="115">
        <v>1870.0000000000002</v>
      </c>
      <c r="JI108" s="115">
        <v>1870.0000000000002</v>
      </c>
      <c r="JJ108" s="115">
        <v>1870.0000000000002</v>
      </c>
      <c r="JK108" s="115">
        <v>1870.0000000000002</v>
      </c>
      <c r="JL108" s="115">
        <v>1870.0000000000002</v>
      </c>
      <c r="JM108" s="115">
        <v>1870.0000000000002</v>
      </c>
      <c r="JN108" s="115">
        <v>1870.0000000000002</v>
      </c>
      <c r="JO108" s="115">
        <v>1870.0000000000002</v>
      </c>
      <c r="JP108" s="115">
        <v>1870.0000000000002</v>
      </c>
      <c r="JQ108" s="115">
        <v>1870.0000000000002</v>
      </c>
      <c r="JR108" s="115">
        <v>1870.0000000000002</v>
      </c>
      <c r="JS108" s="115">
        <v>1870.0000000000002</v>
      </c>
      <c r="JT108" s="115">
        <v>1870.0000000000002</v>
      </c>
      <c r="JU108" s="115">
        <v>1870.0000000000002</v>
      </c>
      <c r="JV108" s="115">
        <v>1870.0000000000002</v>
      </c>
      <c r="JW108" s="115">
        <v>1870.0000000000002</v>
      </c>
      <c r="JX108" s="115">
        <v>1870.0000000000002</v>
      </c>
      <c r="JY108" s="115">
        <v>1870.0000000000002</v>
      </c>
      <c r="JZ108" s="115">
        <v>1870.0000000000002</v>
      </c>
      <c r="KA108" s="115">
        <v>1870.0000000000002</v>
      </c>
      <c r="KB108" s="115">
        <v>1870.0000000000002</v>
      </c>
      <c r="KC108" s="115">
        <v>1870.0000000000002</v>
      </c>
      <c r="KD108" s="115">
        <v>1870.0000000000002</v>
      </c>
      <c r="KE108" s="115">
        <v>1870.0000000000002</v>
      </c>
      <c r="KF108" s="115">
        <v>1870.0000000000002</v>
      </c>
      <c r="KG108" s="115">
        <v>1870.0000000000002</v>
      </c>
      <c r="KH108" s="115">
        <v>1870.0000000000002</v>
      </c>
      <c r="KI108" s="115">
        <v>1870.0000000000002</v>
      </c>
      <c r="KJ108" s="115">
        <v>1870.0000000000002</v>
      </c>
      <c r="KK108" s="115">
        <v>1870.0000000000002</v>
      </c>
      <c r="KL108" s="115">
        <v>1870.0000000000002</v>
      </c>
      <c r="KM108" s="115">
        <v>1870.0000000000002</v>
      </c>
      <c r="KN108" s="115">
        <v>1870.0000000000002</v>
      </c>
      <c r="KO108" s="115">
        <v>1870.0000000000002</v>
      </c>
      <c r="KP108" s="115">
        <v>1870.0000000000002</v>
      </c>
      <c r="KQ108" s="115">
        <v>1870.0000000000002</v>
      </c>
      <c r="KR108" s="115">
        <v>1870.0000000000002</v>
      </c>
      <c r="KS108" s="115">
        <v>1870.0000000000002</v>
      </c>
      <c r="KT108" s="115">
        <v>1870.0000000000002</v>
      </c>
      <c r="KU108" s="115">
        <v>1870.0000000000002</v>
      </c>
      <c r="KV108" s="115">
        <v>1870.0000000000002</v>
      </c>
      <c r="KW108" s="115">
        <v>1870.0000000000002</v>
      </c>
      <c r="KX108" s="115">
        <v>1870.0000000000002</v>
      </c>
      <c r="KY108" s="115">
        <v>1870.0000000000002</v>
      </c>
      <c r="KZ108" s="115">
        <v>1870.0000000000002</v>
      </c>
      <c r="LA108" s="115">
        <v>1870.0000000000002</v>
      </c>
      <c r="LB108" s="115">
        <v>1870.0000000000002</v>
      </c>
      <c r="LC108" s="115">
        <v>1870.0000000000002</v>
      </c>
      <c r="LD108" s="115">
        <v>1870.0000000000002</v>
      </c>
      <c r="LE108" s="115">
        <v>1870.0000000000002</v>
      </c>
      <c r="LF108" s="115">
        <v>1870.0000000000002</v>
      </c>
      <c r="LG108" s="115">
        <v>1870.0000000000002</v>
      </c>
      <c r="LH108" s="115">
        <v>1870.0000000000002</v>
      </c>
      <c r="LI108" s="52"/>
      <c r="LJ108" s="52"/>
    </row>
    <row r="109" spans="1:322" s="3" customFormat="1" ht="10.199999999999999" x14ac:dyDescent="0.2">
      <c r="A109" s="5"/>
      <c r="B109" s="5"/>
      <c r="C109" s="5"/>
      <c r="D109" s="5"/>
      <c r="E109" s="145" t="s">
        <v>159</v>
      </c>
      <c r="F109" s="5"/>
      <c r="G109" s="5"/>
      <c r="H109" s="145" t="s">
        <v>179</v>
      </c>
      <c r="I109" s="5"/>
      <c r="J109" s="5"/>
      <c r="K109" s="50" t="s">
        <v>82</v>
      </c>
      <c r="L109" s="5"/>
      <c r="M109" s="12"/>
      <c r="N109" s="5"/>
      <c r="O109" s="19"/>
      <c r="P109" s="5"/>
      <c r="Q109" s="5"/>
      <c r="R109" s="69"/>
      <c r="S109" s="5"/>
      <c r="T109" s="5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  <c r="IR109" s="47"/>
      <c r="IS109" s="47"/>
      <c r="IT109" s="47"/>
      <c r="IU109" s="47"/>
      <c r="IV109" s="47"/>
      <c r="IW109" s="47"/>
      <c r="IX109" s="47"/>
      <c r="IY109" s="47"/>
      <c r="IZ109" s="47"/>
      <c r="JA109" s="47"/>
      <c r="JB109" s="47"/>
      <c r="JC109" s="47"/>
      <c r="JD109" s="47"/>
      <c r="JE109" s="47"/>
      <c r="JF109" s="47"/>
      <c r="JG109" s="47"/>
      <c r="JH109" s="47"/>
      <c r="JI109" s="47"/>
      <c r="JJ109" s="47"/>
      <c r="JK109" s="47"/>
      <c r="JL109" s="47"/>
      <c r="JM109" s="47"/>
      <c r="JN109" s="47"/>
      <c r="JO109" s="47"/>
      <c r="JP109" s="47"/>
      <c r="JQ109" s="47"/>
      <c r="JR109" s="47"/>
      <c r="JS109" s="47"/>
      <c r="JT109" s="47"/>
      <c r="JU109" s="47"/>
      <c r="JV109" s="47"/>
      <c r="JW109" s="47"/>
      <c r="JX109" s="47"/>
      <c r="JY109" s="47"/>
      <c r="JZ109" s="47"/>
      <c r="KA109" s="47"/>
      <c r="KB109" s="47"/>
      <c r="KC109" s="47"/>
      <c r="KD109" s="47"/>
      <c r="KE109" s="47"/>
      <c r="KF109" s="47"/>
      <c r="KG109" s="47"/>
      <c r="KH109" s="47"/>
      <c r="KI109" s="47"/>
      <c r="KJ109" s="47"/>
      <c r="KK109" s="47"/>
      <c r="KL109" s="47"/>
      <c r="KM109" s="47"/>
      <c r="KN109" s="47"/>
      <c r="KO109" s="47"/>
      <c r="KP109" s="47"/>
      <c r="KQ109" s="47"/>
      <c r="KR109" s="47"/>
      <c r="KS109" s="47"/>
      <c r="KT109" s="47"/>
      <c r="KU109" s="47"/>
      <c r="KV109" s="47"/>
      <c r="KW109" s="47"/>
      <c r="KX109" s="47"/>
      <c r="KY109" s="47"/>
      <c r="KZ109" s="47"/>
      <c r="LA109" s="47"/>
      <c r="LB109" s="47"/>
      <c r="LC109" s="47"/>
      <c r="LD109" s="47"/>
      <c r="LE109" s="47"/>
      <c r="LF109" s="47"/>
      <c r="LG109" s="47"/>
      <c r="LH109" s="47"/>
      <c r="LI109" s="5"/>
      <c r="LJ109" s="5"/>
    </row>
    <row r="110" spans="1:322" s="60" customFormat="1" ht="10.199999999999999" x14ac:dyDescent="0.2">
      <c r="A110" s="52"/>
      <c r="B110" s="52"/>
      <c r="C110" s="52"/>
      <c r="D110" s="52"/>
      <c r="E110" s="101" t="s">
        <v>160</v>
      </c>
      <c r="F110" s="52"/>
      <c r="G110" s="52"/>
      <c r="H110" s="101" t="s">
        <v>179</v>
      </c>
      <c r="I110" s="52"/>
      <c r="J110" s="52"/>
      <c r="K110" s="56" t="s">
        <v>82</v>
      </c>
      <c r="L110" s="52"/>
      <c r="M110" s="59"/>
      <c r="N110" s="52"/>
      <c r="O110" s="62"/>
      <c r="P110" s="52"/>
      <c r="Q110" s="52"/>
      <c r="R110" s="102"/>
      <c r="S110" s="52"/>
      <c r="T110" s="12" t="s">
        <v>6</v>
      </c>
      <c r="U110" s="115">
        <v>1500</v>
      </c>
      <c r="V110" s="115">
        <v>1500</v>
      </c>
      <c r="W110" s="115">
        <v>1500</v>
      </c>
      <c r="X110" s="115">
        <v>1500</v>
      </c>
      <c r="Y110" s="115">
        <v>1500</v>
      </c>
      <c r="Z110" s="115">
        <v>1500</v>
      </c>
      <c r="AA110" s="115">
        <v>1500</v>
      </c>
      <c r="AB110" s="115">
        <v>1500</v>
      </c>
      <c r="AC110" s="115">
        <v>1500</v>
      </c>
      <c r="AD110" s="115">
        <v>1500</v>
      </c>
      <c r="AE110" s="115">
        <v>1500</v>
      </c>
      <c r="AF110" s="115">
        <v>1500</v>
      </c>
      <c r="AG110" s="115">
        <v>1500</v>
      </c>
      <c r="AH110" s="115">
        <v>1500</v>
      </c>
      <c r="AI110" s="115">
        <v>1650.0000000000002</v>
      </c>
      <c r="AJ110" s="115">
        <v>1650.0000000000002</v>
      </c>
      <c r="AK110" s="115">
        <v>1650.0000000000002</v>
      </c>
      <c r="AL110" s="115">
        <v>1650.0000000000002</v>
      </c>
      <c r="AM110" s="115">
        <v>1650.0000000000002</v>
      </c>
      <c r="AN110" s="115">
        <v>1650.0000000000002</v>
      </c>
      <c r="AO110" s="115">
        <v>1650.0000000000002</v>
      </c>
      <c r="AP110" s="115">
        <v>1650.0000000000002</v>
      </c>
      <c r="AQ110" s="115">
        <v>1650.0000000000002</v>
      </c>
      <c r="AR110" s="115">
        <v>1650.0000000000002</v>
      </c>
      <c r="AS110" s="115">
        <v>1650.0000000000002</v>
      </c>
      <c r="AT110" s="115">
        <v>1650.0000000000002</v>
      </c>
      <c r="AU110" s="115">
        <v>1650.0000000000002</v>
      </c>
      <c r="AV110" s="115">
        <v>1650.0000000000002</v>
      </c>
      <c r="AW110" s="115">
        <v>1650.0000000000002</v>
      </c>
      <c r="AX110" s="115">
        <v>1650.0000000000002</v>
      </c>
      <c r="AY110" s="115">
        <v>1650.0000000000002</v>
      </c>
      <c r="AZ110" s="115">
        <v>1650.0000000000002</v>
      </c>
      <c r="BA110" s="115">
        <v>1650.0000000000002</v>
      </c>
      <c r="BB110" s="115">
        <v>1650.0000000000002</v>
      </c>
      <c r="BC110" s="115">
        <v>1650.0000000000002</v>
      </c>
      <c r="BD110" s="115">
        <v>1650.0000000000002</v>
      </c>
      <c r="BE110" s="115">
        <v>1650.0000000000002</v>
      </c>
      <c r="BF110" s="115">
        <v>1650.0000000000002</v>
      </c>
      <c r="BG110" s="115">
        <v>1650.0000000000002</v>
      </c>
      <c r="BH110" s="115">
        <v>1650.0000000000002</v>
      </c>
      <c r="BI110" s="115">
        <v>1650.0000000000002</v>
      </c>
      <c r="BJ110" s="115">
        <v>1650.0000000000002</v>
      </c>
      <c r="BK110" s="115">
        <v>1650.0000000000002</v>
      </c>
      <c r="BL110" s="115">
        <v>1650.0000000000002</v>
      </c>
      <c r="BM110" s="115">
        <v>1650.0000000000002</v>
      </c>
      <c r="BN110" s="115">
        <v>1650.0000000000002</v>
      </c>
      <c r="BO110" s="115">
        <v>1650.0000000000002</v>
      </c>
      <c r="BP110" s="115">
        <v>1650.0000000000002</v>
      </c>
      <c r="BQ110" s="115">
        <v>1650.0000000000002</v>
      </c>
      <c r="BR110" s="115">
        <v>1650.0000000000002</v>
      </c>
      <c r="BS110" s="115">
        <v>1650.0000000000002</v>
      </c>
      <c r="BT110" s="115">
        <v>1650.0000000000002</v>
      </c>
      <c r="BU110" s="115">
        <v>1650.0000000000002</v>
      </c>
      <c r="BV110" s="115">
        <v>1650.0000000000002</v>
      </c>
      <c r="BW110" s="115">
        <v>1650.0000000000002</v>
      </c>
      <c r="BX110" s="115">
        <v>1650.0000000000002</v>
      </c>
      <c r="BY110" s="115">
        <v>1650.0000000000002</v>
      </c>
      <c r="BZ110" s="115">
        <v>1650.0000000000002</v>
      </c>
      <c r="CA110" s="115">
        <v>1650.0000000000002</v>
      </c>
      <c r="CB110" s="115">
        <v>1650.0000000000002</v>
      </c>
      <c r="CC110" s="115">
        <v>1650.0000000000002</v>
      </c>
      <c r="CD110" s="115">
        <v>1650.0000000000002</v>
      </c>
      <c r="CE110" s="115">
        <v>1650.0000000000002</v>
      </c>
      <c r="CF110" s="115">
        <v>1650.0000000000002</v>
      </c>
      <c r="CG110" s="115">
        <v>1650.0000000000002</v>
      </c>
      <c r="CH110" s="115">
        <v>1650.0000000000002</v>
      </c>
      <c r="CI110" s="115">
        <v>1650.0000000000002</v>
      </c>
      <c r="CJ110" s="115">
        <v>1650.0000000000002</v>
      </c>
      <c r="CK110" s="115">
        <v>1650.0000000000002</v>
      </c>
      <c r="CL110" s="115">
        <v>1650.0000000000002</v>
      </c>
      <c r="CM110" s="115">
        <v>1650.0000000000002</v>
      </c>
      <c r="CN110" s="115">
        <v>1650.0000000000002</v>
      </c>
      <c r="CO110" s="115">
        <v>1650.0000000000002</v>
      </c>
      <c r="CP110" s="115">
        <v>1650.0000000000002</v>
      </c>
      <c r="CQ110" s="115">
        <v>1650.0000000000002</v>
      </c>
      <c r="CR110" s="115">
        <v>1650.0000000000002</v>
      </c>
      <c r="CS110" s="115">
        <v>1650.0000000000002</v>
      </c>
      <c r="CT110" s="115">
        <v>1650.0000000000002</v>
      </c>
      <c r="CU110" s="115">
        <v>1650.0000000000002</v>
      </c>
      <c r="CV110" s="115">
        <v>1650.0000000000002</v>
      </c>
      <c r="CW110" s="115">
        <v>1650.0000000000002</v>
      </c>
      <c r="CX110" s="115">
        <v>1650.0000000000002</v>
      </c>
      <c r="CY110" s="115">
        <v>1650.0000000000002</v>
      </c>
      <c r="CZ110" s="115">
        <v>1650.0000000000002</v>
      </c>
      <c r="DA110" s="115">
        <v>1650.0000000000002</v>
      </c>
      <c r="DB110" s="115">
        <v>1650.0000000000002</v>
      </c>
      <c r="DC110" s="115">
        <v>1650.0000000000002</v>
      </c>
      <c r="DD110" s="115">
        <v>1650.0000000000002</v>
      </c>
      <c r="DE110" s="115">
        <v>1650.0000000000002</v>
      </c>
      <c r="DF110" s="115">
        <v>1650.0000000000002</v>
      </c>
      <c r="DG110" s="115">
        <v>1650.0000000000002</v>
      </c>
      <c r="DH110" s="115">
        <v>1650.0000000000002</v>
      </c>
      <c r="DI110" s="115">
        <v>1650.0000000000002</v>
      </c>
      <c r="DJ110" s="115">
        <v>1650.0000000000002</v>
      </c>
      <c r="DK110" s="115">
        <v>1650.0000000000002</v>
      </c>
      <c r="DL110" s="115">
        <v>1650.0000000000002</v>
      </c>
      <c r="DM110" s="115">
        <v>1650.0000000000002</v>
      </c>
      <c r="DN110" s="115">
        <v>1650.0000000000002</v>
      </c>
      <c r="DO110" s="115">
        <v>1650.0000000000002</v>
      </c>
      <c r="DP110" s="115">
        <v>1650.0000000000002</v>
      </c>
      <c r="DQ110" s="115">
        <v>1650.0000000000002</v>
      </c>
      <c r="DR110" s="115">
        <v>1650.0000000000002</v>
      </c>
      <c r="DS110" s="115">
        <v>1650.0000000000002</v>
      </c>
      <c r="DT110" s="115">
        <v>1650.0000000000002</v>
      </c>
      <c r="DU110" s="115">
        <v>1650.0000000000002</v>
      </c>
      <c r="DV110" s="115">
        <v>1650.0000000000002</v>
      </c>
      <c r="DW110" s="115">
        <v>1650.0000000000002</v>
      </c>
      <c r="DX110" s="115">
        <v>1650.0000000000002</v>
      </c>
      <c r="DY110" s="115">
        <v>1650.0000000000002</v>
      </c>
      <c r="DZ110" s="115">
        <v>1650.0000000000002</v>
      </c>
      <c r="EA110" s="115">
        <v>1650.0000000000002</v>
      </c>
      <c r="EB110" s="115">
        <v>1650.0000000000002</v>
      </c>
      <c r="EC110" s="115">
        <v>1650.0000000000002</v>
      </c>
      <c r="ED110" s="115">
        <v>1650.0000000000002</v>
      </c>
      <c r="EE110" s="115">
        <v>1650.0000000000002</v>
      </c>
      <c r="EF110" s="115">
        <v>1650.0000000000002</v>
      </c>
      <c r="EG110" s="115">
        <v>1650.0000000000002</v>
      </c>
      <c r="EH110" s="115">
        <v>1650.0000000000002</v>
      </c>
      <c r="EI110" s="115">
        <v>1650.0000000000002</v>
      </c>
      <c r="EJ110" s="115">
        <v>1650.0000000000002</v>
      </c>
      <c r="EK110" s="115">
        <v>1650.0000000000002</v>
      </c>
      <c r="EL110" s="115">
        <v>1650.0000000000002</v>
      </c>
      <c r="EM110" s="115">
        <v>1650.0000000000002</v>
      </c>
      <c r="EN110" s="115">
        <v>1650.0000000000002</v>
      </c>
      <c r="EO110" s="115">
        <v>1650.0000000000002</v>
      </c>
      <c r="EP110" s="115">
        <v>1650.0000000000002</v>
      </c>
      <c r="EQ110" s="115">
        <v>1650.0000000000002</v>
      </c>
      <c r="ER110" s="115">
        <v>1650.0000000000002</v>
      </c>
      <c r="ES110" s="115">
        <v>1650.0000000000002</v>
      </c>
      <c r="ET110" s="115">
        <v>1650.0000000000002</v>
      </c>
      <c r="EU110" s="115">
        <v>1650.0000000000002</v>
      </c>
      <c r="EV110" s="115">
        <v>1650.0000000000002</v>
      </c>
      <c r="EW110" s="115">
        <v>1650.0000000000002</v>
      </c>
      <c r="EX110" s="115">
        <v>1650.0000000000002</v>
      </c>
      <c r="EY110" s="115">
        <v>1650.0000000000002</v>
      </c>
      <c r="EZ110" s="115">
        <v>1650.0000000000002</v>
      </c>
      <c r="FA110" s="115">
        <v>1650.0000000000002</v>
      </c>
      <c r="FB110" s="115">
        <v>1650.0000000000002</v>
      </c>
      <c r="FC110" s="115">
        <v>1650.0000000000002</v>
      </c>
      <c r="FD110" s="115">
        <v>1650.0000000000002</v>
      </c>
      <c r="FE110" s="115">
        <v>1650.0000000000002</v>
      </c>
      <c r="FF110" s="115">
        <v>1650.0000000000002</v>
      </c>
      <c r="FG110" s="115">
        <v>1650.0000000000002</v>
      </c>
      <c r="FH110" s="115">
        <v>1650.0000000000002</v>
      </c>
      <c r="FI110" s="115">
        <v>1650.0000000000002</v>
      </c>
      <c r="FJ110" s="115">
        <v>1650.0000000000002</v>
      </c>
      <c r="FK110" s="115">
        <v>1650.0000000000002</v>
      </c>
      <c r="FL110" s="115">
        <v>1650.0000000000002</v>
      </c>
      <c r="FM110" s="115">
        <v>1650.0000000000002</v>
      </c>
      <c r="FN110" s="115">
        <v>1650.0000000000002</v>
      </c>
      <c r="FO110" s="115">
        <v>1650.0000000000002</v>
      </c>
      <c r="FP110" s="115">
        <v>1650.0000000000002</v>
      </c>
      <c r="FQ110" s="115">
        <v>1650.0000000000002</v>
      </c>
      <c r="FR110" s="115">
        <v>1650.0000000000002</v>
      </c>
      <c r="FS110" s="115">
        <v>1650.0000000000002</v>
      </c>
      <c r="FT110" s="115">
        <v>1650.0000000000002</v>
      </c>
      <c r="FU110" s="115">
        <v>1650.0000000000002</v>
      </c>
      <c r="FV110" s="115">
        <v>1650.0000000000002</v>
      </c>
      <c r="FW110" s="115">
        <v>1650.0000000000002</v>
      </c>
      <c r="FX110" s="115">
        <v>1650.0000000000002</v>
      </c>
      <c r="FY110" s="115">
        <v>1650.0000000000002</v>
      </c>
      <c r="FZ110" s="115">
        <v>1650.0000000000002</v>
      </c>
      <c r="GA110" s="115">
        <v>1650.0000000000002</v>
      </c>
      <c r="GB110" s="115">
        <v>1650.0000000000002</v>
      </c>
      <c r="GC110" s="115">
        <v>1650.0000000000002</v>
      </c>
      <c r="GD110" s="115">
        <v>1650.0000000000002</v>
      </c>
      <c r="GE110" s="115">
        <v>1650.0000000000002</v>
      </c>
      <c r="GF110" s="115">
        <v>1650.0000000000002</v>
      </c>
      <c r="GG110" s="115">
        <v>1650.0000000000002</v>
      </c>
      <c r="GH110" s="115">
        <v>1650.0000000000002</v>
      </c>
      <c r="GI110" s="115">
        <v>1650.0000000000002</v>
      </c>
      <c r="GJ110" s="115">
        <v>1650.0000000000002</v>
      </c>
      <c r="GK110" s="115">
        <v>1650.0000000000002</v>
      </c>
      <c r="GL110" s="115">
        <v>1650.0000000000002</v>
      </c>
      <c r="GM110" s="115">
        <v>1650.0000000000002</v>
      </c>
      <c r="GN110" s="115">
        <v>1650.0000000000002</v>
      </c>
      <c r="GO110" s="115">
        <v>1650.0000000000002</v>
      </c>
      <c r="GP110" s="115">
        <v>1650.0000000000002</v>
      </c>
      <c r="GQ110" s="115">
        <v>1650.0000000000002</v>
      </c>
      <c r="GR110" s="115">
        <v>1650.0000000000002</v>
      </c>
      <c r="GS110" s="115">
        <v>1650.0000000000002</v>
      </c>
      <c r="GT110" s="115">
        <v>1650.0000000000002</v>
      </c>
      <c r="GU110" s="115">
        <v>1650.0000000000002</v>
      </c>
      <c r="GV110" s="115">
        <v>1650.0000000000002</v>
      </c>
      <c r="GW110" s="115">
        <v>1650.0000000000002</v>
      </c>
      <c r="GX110" s="115">
        <v>1650.0000000000002</v>
      </c>
      <c r="GY110" s="115">
        <v>1650.0000000000002</v>
      </c>
      <c r="GZ110" s="115">
        <v>1650.0000000000002</v>
      </c>
      <c r="HA110" s="115">
        <v>1650.0000000000002</v>
      </c>
      <c r="HB110" s="115">
        <v>1650.0000000000002</v>
      </c>
      <c r="HC110" s="115">
        <v>1650.0000000000002</v>
      </c>
      <c r="HD110" s="115">
        <v>1650.0000000000002</v>
      </c>
      <c r="HE110" s="115">
        <v>1650.0000000000002</v>
      </c>
      <c r="HF110" s="115">
        <v>1650.0000000000002</v>
      </c>
      <c r="HG110" s="115">
        <v>1650.0000000000002</v>
      </c>
      <c r="HH110" s="115">
        <v>1650.0000000000002</v>
      </c>
      <c r="HI110" s="115">
        <v>1650.0000000000002</v>
      </c>
      <c r="HJ110" s="115">
        <v>1650.0000000000002</v>
      </c>
      <c r="HK110" s="115">
        <v>1650.0000000000002</v>
      </c>
      <c r="HL110" s="115">
        <v>1650.0000000000002</v>
      </c>
      <c r="HM110" s="115">
        <v>1650.0000000000002</v>
      </c>
      <c r="HN110" s="115">
        <v>1650.0000000000002</v>
      </c>
      <c r="HO110" s="115">
        <v>1650.0000000000002</v>
      </c>
      <c r="HP110" s="115">
        <v>1650.0000000000002</v>
      </c>
      <c r="HQ110" s="115">
        <v>1650.0000000000002</v>
      </c>
      <c r="HR110" s="115">
        <v>1650.0000000000002</v>
      </c>
      <c r="HS110" s="115">
        <v>1650.0000000000002</v>
      </c>
      <c r="HT110" s="115">
        <v>1650.0000000000002</v>
      </c>
      <c r="HU110" s="115">
        <v>1650.0000000000002</v>
      </c>
      <c r="HV110" s="115">
        <v>1650.0000000000002</v>
      </c>
      <c r="HW110" s="115">
        <v>1650.0000000000002</v>
      </c>
      <c r="HX110" s="115">
        <v>1650.0000000000002</v>
      </c>
      <c r="HY110" s="115">
        <v>1650.0000000000002</v>
      </c>
      <c r="HZ110" s="115">
        <v>1650.0000000000002</v>
      </c>
      <c r="IA110" s="115">
        <v>1650.0000000000002</v>
      </c>
      <c r="IB110" s="115">
        <v>1650.0000000000002</v>
      </c>
      <c r="IC110" s="115">
        <v>1650.0000000000002</v>
      </c>
      <c r="ID110" s="115">
        <v>1650.0000000000002</v>
      </c>
      <c r="IE110" s="115">
        <v>1650.0000000000002</v>
      </c>
      <c r="IF110" s="115">
        <v>1650.0000000000002</v>
      </c>
      <c r="IG110" s="115">
        <v>1650.0000000000002</v>
      </c>
      <c r="IH110" s="115">
        <v>1650.0000000000002</v>
      </c>
      <c r="II110" s="115">
        <v>1650.0000000000002</v>
      </c>
      <c r="IJ110" s="115">
        <v>1650.0000000000002</v>
      </c>
      <c r="IK110" s="115">
        <v>1650.0000000000002</v>
      </c>
      <c r="IL110" s="115">
        <v>1650.0000000000002</v>
      </c>
      <c r="IM110" s="115">
        <v>1650.0000000000002</v>
      </c>
      <c r="IN110" s="115">
        <v>1650.0000000000002</v>
      </c>
      <c r="IO110" s="115">
        <v>1650.0000000000002</v>
      </c>
      <c r="IP110" s="115">
        <v>1650.0000000000002</v>
      </c>
      <c r="IQ110" s="115">
        <v>1650.0000000000002</v>
      </c>
      <c r="IR110" s="115">
        <v>1650.0000000000002</v>
      </c>
      <c r="IS110" s="115">
        <v>1650.0000000000002</v>
      </c>
      <c r="IT110" s="115">
        <v>1650.0000000000002</v>
      </c>
      <c r="IU110" s="115">
        <v>1650.0000000000002</v>
      </c>
      <c r="IV110" s="115">
        <v>1650.0000000000002</v>
      </c>
      <c r="IW110" s="115">
        <v>1650.0000000000002</v>
      </c>
      <c r="IX110" s="115">
        <v>1650.0000000000002</v>
      </c>
      <c r="IY110" s="115">
        <v>1650.0000000000002</v>
      </c>
      <c r="IZ110" s="115">
        <v>1650.0000000000002</v>
      </c>
      <c r="JA110" s="115">
        <v>1650.0000000000002</v>
      </c>
      <c r="JB110" s="115">
        <v>1650.0000000000002</v>
      </c>
      <c r="JC110" s="115">
        <v>1650.0000000000002</v>
      </c>
      <c r="JD110" s="115">
        <v>1650.0000000000002</v>
      </c>
      <c r="JE110" s="115">
        <v>1650.0000000000002</v>
      </c>
      <c r="JF110" s="115">
        <v>1650.0000000000002</v>
      </c>
      <c r="JG110" s="115">
        <v>1650.0000000000002</v>
      </c>
      <c r="JH110" s="115">
        <v>1650.0000000000002</v>
      </c>
      <c r="JI110" s="115">
        <v>1650.0000000000002</v>
      </c>
      <c r="JJ110" s="115">
        <v>1650.0000000000002</v>
      </c>
      <c r="JK110" s="115">
        <v>1650.0000000000002</v>
      </c>
      <c r="JL110" s="115">
        <v>1650.0000000000002</v>
      </c>
      <c r="JM110" s="115">
        <v>1650.0000000000002</v>
      </c>
      <c r="JN110" s="115">
        <v>1650.0000000000002</v>
      </c>
      <c r="JO110" s="115">
        <v>1650.0000000000002</v>
      </c>
      <c r="JP110" s="115">
        <v>1650.0000000000002</v>
      </c>
      <c r="JQ110" s="115">
        <v>1650.0000000000002</v>
      </c>
      <c r="JR110" s="115">
        <v>1650.0000000000002</v>
      </c>
      <c r="JS110" s="115">
        <v>1650.0000000000002</v>
      </c>
      <c r="JT110" s="115">
        <v>1650.0000000000002</v>
      </c>
      <c r="JU110" s="115">
        <v>1650.0000000000002</v>
      </c>
      <c r="JV110" s="115">
        <v>1650.0000000000002</v>
      </c>
      <c r="JW110" s="115">
        <v>1650.0000000000002</v>
      </c>
      <c r="JX110" s="115">
        <v>1650.0000000000002</v>
      </c>
      <c r="JY110" s="115">
        <v>1650.0000000000002</v>
      </c>
      <c r="JZ110" s="115">
        <v>1650.0000000000002</v>
      </c>
      <c r="KA110" s="115">
        <v>1650.0000000000002</v>
      </c>
      <c r="KB110" s="115">
        <v>1650.0000000000002</v>
      </c>
      <c r="KC110" s="115">
        <v>1650.0000000000002</v>
      </c>
      <c r="KD110" s="115">
        <v>1650.0000000000002</v>
      </c>
      <c r="KE110" s="115">
        <v>1650.0000000000002</v>
      </c>
      <c r="KF110" s="115">
        <v>1650.0000000000002</v>
      </c>
      <c r="KG110" s="115">
        <v>1650.0000000000002</v>
      </c>
      <c r="KH110" s="115">
        <v>1650.0000000000002</v>
      </c>
      <c r="KI110" s="115">
        <v>1650.0000000000002</v>
      </c>
      <c r="KJ110" s="115">
        <v>1650.0000000000002</v>
      </c>
      <c r="KK110" s="115">
        <v>1650.0000000000002</v>
      </c>
      <c r="KL110" s="115">
        <v>1650.0000000000002</v>
      </c>
      <c r="KM110" s="115">
        <v>1650.0000000000002</v>
      </c>
      <c r="KN110" s="115">
        <v>1650.0000000000002</v>
      </c>
      <c r="KO110" s="115">
        <v>1650.0000000000002</v>
      </c>
      <c r="KP110" s="115">
        <v>1650.0000000000002</v>
      </c>
      <c r="KQ110" s="115">
        <v>1650.0000000000002</v>
      </c>
      <c r="KR110" s="115">
        <v>1650.0000000000002</v>
      </c>
      <c r="KS110" s="115">
        <v>1650.0000000000002</v>
      </c>
      <c r="KT110" s="115">
        <v>1650.0000000000002</v>
      </c>
      <c r="KU110" s="115">
        <v>1650.0000000000002</v>
      </c>
      <c r="KV110" s="115">
        <v>1650.0000000000002</v>
      </c>
      <c r="KW110" s="115">
        <v>1650.0000000000002</v>
      </c>
      <c r="KX110" s="115">
        <v>1650.0000000000002</v>
      </c>
      <c r="KY110" s="115">
        <v>1650.0000000000002</v>
      </c>
      <c r="KZ110" s="115">
        <v>1650.0000000000002</v>
      </c>
      <c r="LA110" s="115">
        <v>1650.0000000000002</v>
      </c>
      <c r="LB110" s="115">
        <v>1650.0000000000002</v>
      </c>
      <c r="LC110" s="115">
        <v>1650.0000000000002</v>
      </c>
      <c r="LD110" s="115">
        <v>1650.0000000000002</v>
      </c>
      <c r="LE110" s="115">
        <v>1650.0000000000002</v>
      </c>
      <c r="LF110" s="115">
        <v>1650.0000000000002</v>
      </c>
      <c r="LG110" s="115">
        <v>1650.0000000000002</v>
      </c>
      <c r="LH110" s="115">
        <v>1650.0000000000002</v>
      </c>
      <c r="LI110" s="52"/>
      <c r="LJ110" s="52"/>
    </row>
    <row r="111" spans="1:322" s="60" customFormat="1" ht="10.199999999999999" x14ac:dyDescent="0.2">
      <c r="A111" s="52"/>
      <c r="B111" s="52"/>
      <c r="C111" s="52"/>
      <c r="D111" s="52"/>
      <c r="E111" s="101" t="s">
        <v>161</v>
      </c>
      <c r="F111" s="52"/>
      <c r="G111" s="52"/>
      <c r="H111" s="101" t="s">
        <v>179</v>
      </c>
      <c r="I111" s="52"/>
      <c r="J111" s="52"/>
      <c r="K111" s="56" t="s">
        <v>82</v>
      </c>
      <c r="L111" s="52"/>
      <c r="M111" s="59"/>
      <c r="N111" s="52"/>
      <c r="O111" s="62"/>
      <c r="P111" s="52"/>
      <c r="Q111" s="52"/>
      <c r="R111" s="102"/>
      <c r="S111" s="52"/>
      <c r="T111" s="12" t="s">
        <v>6</v>
      </c>
      <c r="U111" s="115">
        <v>1400</v>
      </c>
      <c r="V111" s="115">
        <v>1400</v>
      </c>
      <c r="W111" s="115">
        <v>1400</v>
      </c>
      <c r="X111" s="115">
        <v>1400</v>
      </c>
      <c r="Y111" s="115">
        <v>1400</v>
      </c>
      <c r="Z111" s="115">
        <v>1400</v>
      </c>
      <c r="AA111" s="115">
        <v>1400</v>
      </c>
      <c r="AB111" s="115">
        <v>1400</v>
      </c>
      <c r="AC111" s="115">
        <v>1400</v>
      </c>
      <c r="AD111" s="115">
        <v>1400</v>
      </c>
      <c r="AE111" s="115">
        <v>1400</v>
      </c>
      <c r="AF111" s="115">
        <v>1400</v>
      </c>
      <c r="AG111" s="115">
        <v>1400</v>
      </c>
      <c r="AH111" s="115">
        <v>1400</v>
      </c>
      <c r="AI111" s="115">
        <v>1540.0000000000002</v>
      </c>
      <c r="AJ111" s="115">
        <v>1540.0000000000002</v>
      </c>
      <c r="AK111" s="115">
        <v>1540.0000000000002</v>
      </c>
      <c r="AL111" s="115">
        <v>1540.0000000000002</v>
      </c>
      <c r="AM111" s="115">
        <v>1540.0000000000002</v>
      </c>
      <c r="AN111" s="115">
        <v>1540.0000000000002</v>
      </c>
      <c r="AO111" s="115">
        <v>1540.0000000000002</v>
      </c>
      <c r="AP111" s="115">
        <v>1540.0000000000002</v>
      </c>
      <c r="AQ111" s="115">
        <v>1540.0000000000002</v>
      </c>
      <c r="AR111" s="115">
        <v>1540.0000000000002</v>
      </c>
      <c r="AS111" s="115">
        <v>1540.0000000000002</v>
      </c>
      <c r="AT111" s="115">
        <v>1540.0000000000002</v>
      </c>
      <c r="AU111" s="115">
        <v>1540.0000000000002</v>
      </c>
      <c r="AV111" s="115">
        <v>1540.0000000000002</v>
      </c>
      <c r="AW111" s="115">
        <v>1540.0000000000002</v>
      </c>
      <c r="AX111" s="115">
        <v>1540.0000000000002</v>
      </c>
      <c r="AY111" s="115">
        <v>1540.0000000000002</v>
      </c>
      <c r="AZ111" s="115">
        <v>1540.0000000000002</v>
      </c>
      <c r="BA111" s="115">
        <v>1540.0000000000002</v>
      </c>
      <c r="BB111" s="115">
        <v>1540.0000000000002</v>
      </c>
      <c r="BC111" s="115">
        <v>1540.0000000000002</v>
      </c>
      <c r="BD111" s="115">
        <v>1540.0000000000002</v>
      </c>
      <c r="BE111" s="115">
        <v>1540.0000000000002</v>
      </c>
      <c r="BF111" s="115">
        <v>1540.0000000000002</v>
      </c>
      <c r="BG111" s="115">
        <v>1540.0000000000002</v>
      </c>
      <c r="BH111" s="115">
        <v>1540.0000000000002</v>
      </c>
      <c r="BI111" s="115">
        <v>1540.0000000000002</v>
      </c>
      <c r="BJ111" s="115">
        <v>1540.0000000000002</v>
      </c>
      <c r="BK111" s="115">
        <v>1540.0000000000002</v>
      </c>
      <c r="BL111" s="115">
        <v>1540.0000000000002</v>
      </c>
      <c r="BM111" s="115">
        <v>1540.0000000000002</v>
      </c>
      <c r="BN111" s="115">
        <v>1540.0000000000002</v>
      </c>
      <c r="BO111" s="115">
        <v>1540.0000000000002</v>
      </c>
      <c r="BP111" s="115">
        <v>1540.0000000000002</v>
      </c>
      <c r="BQ111" s="115">
        <v>1540.0000000000002</v>
      </c>
      <c r="BR111" s="115">
        <v>1540.0000000000002</v>
      </c>
      <c r="BS111" s="115">
        <v>1540.0000000000002</v>
      </c>
      <c r="BT111" s="115">
        <v>1540.0000000000002</v>
      </c>
      <c r="BU111" s="115">
        <v>1540.0000000000002</v>
      </c>
      <c r="BV111" s="115">
        <v>1540.0000000000002</v>
      </c>
      <c r="BW111" s="115">
        <v>1540.0000000000002</v>
      </c>
      <c r="BX111" s="115">
        <v>1540.0000000000002</v>
      </c>
      <c r="BY111" s="115">
        <v>1540.0000000000002</v>
      </c>
      <c r="BZ111" s="115">
        <v>1540.0000000000002</v>
      </c>
      <c r="CA111" s="115">
        <v>1540.0000000000002</v>
      </c>
      <c r="CB111" s="115">
        <v>1540.0000000000002</v>
      </c>
      <c r="CC111" s="115">
        <v>1540.0000000000002</v>
      </c>
      <c r="CD111" s="115">
        <v>1540.0000000000002</v>
      </c>
      <c r="CE111" s="115">
        <v>1540.0000000000002</v>
      </c>
      <c r="CF111" s="115">
        <v>1540.0000000000002</v>
      </c>
      <c r="CG111" s="115">
        <v>1540.0000000000002</v>
      </c>
      <c r="CH111" s="115">
        <v>1540.0000000000002</v>
      </c>
      <c r="CI111" s="115">
        <v>1540.0000000000002</v>
      </c>
      <c r="CJ111" s="115">
        <v>1540.0000000000002</v>
      </c>
      <c r="CK111" s="115">
        <v>1540.0000000000002</v>
      </c>
      <c r="CL111" s="115">
        <v>1540.0000000000002</v>
      </c>
      <c r="CM111" s="115">
        <v>1540.0000000000002</v>
      </c>
      <c r="CN111" s="115">
        <v>1540.0000000000002</v>
      </c>
      <c r="CO111" s="115">
        <v>1540.0000000000002</v>
      </c>
      <c r="CP111" s="115">
        <v>1540.0000000000002</v>
      </c>
      <c r="CQ111" s="115">
        <v>1540.0000000000002</v>
      </c>
      <c r="CR111" s="115">
        <v>1540.0000000000002</v>
      </c>
      <c r="CS111" s="115">
        <v>1540.0000000000002</v>
      </c>
      <c r="CT111" s="115">
        <v>1540.0000000000002</v>
      </c>
      <c r="CU111" s="115">
        <v>1540.0000000000002</v>
      </c>
      <c r="CV111" s="115">
        <v>1540.0000000000002</v>
      </c>
      <c r="CW111" s="115">
        <v>1540.0000000000002</v>
      </c>
      <c r="CX111" s="115">
        <v>1540.0000000000002</v>
      </c>
      <c r="CY111" s="115">
        <v>1540.0000000000002</v>
      </c>
      <c r="CZ111" s="115">
        <v>1540.0000000000002</v>
      </c>
      <c r="DA111" s="115">
        <v>1540.0000000000002</v>
      </c>
      <c r="DB111" s="115">
        <v>1540.0000000000002</v>
      </c>
      <c r="DC111" s="115">
        <v>1540.0000000000002</v>
      </c>
      <c r="DD111" s="115">
        <v>1540.0000000000002</v>
      </c>
      <c r="DE111" s="115">
        <v>1540.0000000000002</v>
      </c>
      <c r="DF111" s="115">
        <v>1540.0000000000002</v>
      </c>
      <c r="DG111" s="115">
        <v>1540.0000000000002</v>
      </c>
      <c r="DH111" s="115">
        <v>1540.0000000000002</v>
      </c>
      <c r="DI111" s="115">
        <v>1540.0000000000002</v>
      </c>
      <c r="DJ111" s="115">
        <v>1540.0000000000002</v>
      </c>
      <c r="DK111" s="115">
        <v>1540.0000000000002</v>
      </c>
      <c r="DL111" s="115">
        <v>1540.0000000000002</v>
      </c>
      <c r="DM111" s="115">
        <v>1540.0000000000002</v>
      </c>
      <c r="DN111" s="115">
        <v>1540.0000000000002</v>
      </c>
      <c r="DO111" s="115">
        <v>1540.0000000000002</v>
      </c>
      <c r="DP111" s="115">
        <v>1540.0000000000002</v>
      </c>
      <c r="DQ111" s="115">
        <v>1540.0000000000002</v>
      </c>
      <c r="DR111" s="115">
        <v>1540.0000000000002</v>
      </c>
      <c r="DS111" s="115">
        <v>1540.0000000000002</v>
      </c>
      <c r="DT111" s="115">
        <v>1540.0000000000002</v>
      </c>
      <c r="DU111" s="115">
        <v>1540.0000000000002</v>
      </c>
      <c r="DV111" s="115">
        <v>1540.0000000000002</v>
      </c>
      <c r="DW111" s="115">
        <v>1540.0000000000002</v>
      </c>
      <c r="DX111" s="115">
        <v>1540.0000000000002</v>
      </c>
      <c r="DY111" s="115">
        <v>1540.0000000000002</v>
      </c>
      <c r="DZ111" s="115">
        <v>1540.0000000000002</v>
      </c>
      <c r="EA111" s="115">
        <v>1540.0000000000002</v>
      </c>
      <c r="EB111" s="115">
        <v>1540.0000000000002</v>
      </c>
      <c r="EC111" s="115">
        <v>1540.0000000000002</v>
      </c>
      <c r="ED111" s="115">
        <v>1540.0000000000002</v>
      </c>
      <c r="EE111" s="115">
        <v>1540.0000000000002</v>
      </c>
      <c r="EF111" s="115">
        <v>1540.0000000000002</v>
      </c>
      <c r="EG111" s="115">
        <v>1540.0000000000002</v>
      </c>
      <c r="EH111" s="115">
        <v>1540.0000000000002</v>
      </c>
      <c r="EI111" s="115">
        <v>1540.0000000000002</v>
      </c>
      <c r="EJ111" s="115">
        <v>1540.0000000000002</v>
      </c>
      <c r="EK111" s="115">
        <v>1540.0000000000002</v>
      </c>
      <c r="EL111" s="115">
        <v>1540.0000000000002</v>
      </c>
      <c r="EM111" s="115">
        <v>1540.0000000000002</v>
      </c>
      <c r="EN111" s="115">
        <v>1540.0000000000002</v>
      </c>
      <c r="EO111" s="115">
        <v>1540.0000000000002</v>
      </c>
      <c r="EP111" s="115">
        <v>1540.0000000000002</v>
      </c>
      <c r="EQ111" s="115">
        <v>1540.0000000000002</v>
      </c>
      <c r="ER111" s="115">
        <v>1540.0000000000002</v>
      </c>
      <c r="ES111" s="115">
        <v>1540.0000000000002</v>
      </c>
      <c r="ET111" s="115">
        <v>1540.0000000000002</v>
      </c>
      <c r="EU111" s="115">
        <v>1540.0000000000002</v>
      </c>
      <c r="EV111" s="115">
        <v>1540.0000000000002</v>
      </c>
      <c r="EW111" s="115">
        <v>1540.0000000000002</v>
      </c>
      <c r="EX111" s="115">
        <v>1540.0000000000002</v>
      </c>
      <c r="EY111" s="115">
        <v>1540.0000000000002</v>
      </c>
      <c r="EZ111" s="115">
        <v>1540.0000000000002</v>
      </c>
      <c r="FA111" s="115">
        <v>1540.0000000000002</v>
      </c>
      <c r="FB111" s="115">
        <v>1540.0000000000002</v>
      </c>
      <c r="FC111" s="115">
        <v>1540.0000000000002</v>
      </c>
      <c r="FD111" s="115">
        <v>1540.0000000000002</v>
      </c>
      <c r="FE111" s="115">
        <v>1540.0000000000002</v>
      </c>
      <c r="FF111" s="115">
        <v>1540.0000000000002</v>
      </c>
      <c r="FG111" s="115">
        <v>1540.0000000000002</v>
      </c>
      <c r="FH111" s="115">
        <v>1540.0000000000002</v>
      </c>
      <c r="FI111" s="115">
        <v>1540.0000000000002</v>
      </c>
      <c r="FJ111" s="115">
        <v>1540.0000000000002</v>
      </c>
      <c r="FK111" s="115">
        <v>1540.0000000000002</v>
      </c>
      <c r="FL111" s="115">
        <v>1540.0000000000002</v>
      </c>
      <c r="FM111" s="115">
        <v>1540.0000000000002</v>
      </c>
      <c r="FN111" s="115">
        <v>1540.0000000000002</v>
      </c>
      <c r="FO111" s="115">
        <v>1540.0000000000002</v>
      </c>
      <c r="FP111" s="115">
        <v>1540.0000000000002</v>
      </c>
      <c r="FQ111" s="115">
        <v>1540.0000000000002</v>
      </c>
      <c r="FR111" s="115">
        <v>1540.0000000000002</v>
      </c>
      <c r="FS111" s="115">
        <v>1540.0000000000002</v>
      </c>
      <c r="FT111" s="115">
        <v>1540.0000000000002</v>
      </c>
      <c r="FU111" s="115">
        <v>1540.0000000000002</v>
      </c>
      <c r="FV111" s="115">
        <v>1540.0000000000002</v>
      </c>
      <c r="FW111" s="115">
        <v>1540.0000000000002</v>
      </c>
      <c r="FX111" s="115">
        <v>1540.0000000000002</v>
      </c>
      <c r="FY111" s="115">
        <v>1540.0000000000002</v>
      </c>
      <c r="FZ111" s="115">
        <v>1540.0000000000002</v>
      </c>
      <c r="GA111" s="115">
        <v>1540.0000000000002</v>
      </c>
      <c r="GB111" s="115">
        <v>1540.0000000000002</v>
      </c>
      <c r="GC111" s="115">
        <v>1540.0000000000002</v>
      </c>
      <c r="GD111" s="115">
        <v>1540.0000000000002</v>
      </c>
      <c r="GE111" s="115">
        <v>1540.0000000000002</v>
      </c>
      <c r="GF111" s="115">
        <v>1540.0000000000002</v>
      </c>
      <c r="GG111" s="115">
        <v>1540.0000000000002</v>
      </c>
      <c r="GH111" s="115">
        <v>1540.0000000000002</v>
      </c>
      <c r="GI111" s="115">
        <v>1540.0000000000002</v>
      </c>
      <c r="GJ111" s="115">
        <v>1540.0000000000002</v>
      </c>
      <c r="GK111" s="115">
        <v>1540.0000000000002</v>
      </c>
      <c r="GL111" s="115">
        <v>1540.0000000000002</v>
      </c>
      <c r="GM111" s="115">
        <v>1540.0000000000002</v>
      </c>
      <c r="GN111" s="115">
        <v>1540.0000000000002</v>
      </c>
      <c r="GO111" s="115">
        <v>1540.0000000000002</v>
      </c>
      <c r="GP111" s="115">
        <v>1540.0000000000002</v>
      </c>
      <c r="GQ111" s="115">
        <v>1540.0000000000002</v>
      </c>
      <c r="GR111" s="115">
        <v>1540.0000000000002</v>
      </c>
      <c r="GS111" s="115">
        <v>1540.0000000000002</v>
      </c>
      <c r="GT111" s="115">
        <v>1540.0000000000002</v>
      </c>
      <c r="GU111" s="115">
        <v>1540.0000000000002</v>
      </c>
      <c r="GV111" s="115">
        <v>1540.0000000000002</v>
      </c>
      <c r="GW111" s="115">
        <v>1540.0000000000002</v>
      </c>
      <c r="GX111" s="115">
        <v>1540.0000000000002</v>
      </c>
      <c r="GY111" s="115">
        <v>1540.0000000000002</v>
      </c>
      <c r="GZ111" s="115">
        <v>1540.0000000000002</v>
      </c>
      <c r="HA111" s="115">
        <v>1540.0000000000002</v>
      </c>
      <c r="HB111" s="115">
        <v>1540.0000000000002</v>
      </c>
      <c r="HC111" s="115">
        <v>1540.0000000000002</v>
      </c>
      <c r="HD111" s="115">
        <v>1540.0000000000002</v>
      </c>
      <c r="HE111" s="115">
        <v>1540.0000000000002</v>
      </c>
      <c r="HF111" s="115">
        <v>1540.0000000000002</v>
      </c>
      <c r="HG111" s="115">
        <v>1540.0000000000002</v>
      </c>
      <c r="HH111" s="115">
        <v>1540.0000000000002</v>
      </c>
      <c r="HI111" s="115">
        <v>1540.0000000000002</v>
      </c>
      <c r="HJ111" s="115">
        <v>1540.0000000000002</v>
      </c>
      <c r="HK111" s="115">
        <v>1540.0000000000002</v>
      </c>
      <c r="HL111" s="115">
        <v>1540.0000000000002</v>
      </c>
      <c r="HM111" s="115">
        <v>1540.0000000000002</v>
      </c>
      <c r="HN111" s="115">
        <v>1540.0000000000002</v>
      </c>
      <c r="HO111" s="115">
        <v>1540.0000000000002</v>
      </c>
      <c r="HP111" s="115">
        <v>1540.0000000000002</v>
      </c>
      <c r="HQ111" s="115">
        <v>1540.0000000000002</v>
      </c>
      <c r="HR111" s="115">
        <v>1540.0000000000002</v>
      </c>
      <c r="HS111" s="115">
        <v>1540.0000000000002</v>
      </c>
      <c r="HT111" s="115">
        <v>1540.0000000000002</v>
      </c>
      <c r="HU111" s="115">
        <v>1540.0000000000002</v>
      </c>
      <c r="HV111" s="115">
        <v>1540.0000000000002</v>
      </c>
      <c r="HW111" s="115">
        <v>1540.0000000000002</v>
      </c>
      <c r="HX111" s="115">
        <v>1540.0000000000002</v>
      </c>
      <c r="HY111" s="115">
        <v>1540.0000000000002</v>
      </c>
      <c r="HZ111" s="115">
        <v>1540.0000000000002</v>
      </c>
      <c r="IA111" s="115">
        <v>1540.0000000000002</v>
      </c>
      <c r="IB111" s="115">
        <v>1540.0000000000002</v>
      </c>
      <c r="IC111" s="115">
        <v>1540.0000000000002</v>
      </c>
      <c r="ID111" s="115">
        <v>1540.0000000000002</v>
      </c>
      <c r="IE111" s="115">
        <v>1540.0000000000002</v>
      </c>
      <c r="IF111" s="115">
        <v>1540.0000000000002</v>
      </c>
      <c r="IG111" s="115">
        <v>1540.0000000000002</v>
      </c>
      <c r="IH111" s="115">
        <v>1540.0000000000002</v>
      </c>
      <c r="II111" s="115">
        <v>1540.0000000000002</v>
      </c>
      <c r="IJ111" s="115">
        <v>1540.0000000000002</v>
      </c>
      <c r="IK111" s="115">
        <v>1540.0000000000002</v>
      </c>
      <c r="IL111" s="115">
        <v>1540.0000000000002</v>
      </c>
      <c r="IM111" s="115">
        <v>1540.0000000000002</v>
      </c>
      <c r="IN111" s="115">
        <v>1540.0000000000002</v>
      </c>
      <c r="IO111" s="115">
        <v>1540.0000000000002</v>
      </c>
      <c r="IP111" s="115">
        <v>1540.0000000000002</v>
      </c>
      <c r="IQ111" s="115">
        <v>1540.0000000000002</v>
      </c>
      <c r="IR111" s="115">
        <v>1540.0000000000002</v>
      </c>
      <c r="IS111" s="115">
        <v>1540.0000000000002</v>
      </c>
      <c r="IT111" s="115">
        <v>1540.0000000000002</v>
      </c>
      <c r="IU111" s="115">
        <v>1540.0000000000002</v>
      </c>
      <c r="IV111" s="115">
        <v>1540.0000000000002</v>
      </c>
      <c r="IW111" s="115">
        <v>1540.0000000000002</v>
      </c>
      <c r="IX111" s="115">
        <v>1540.0000000000002</v>
      </c>
      <c r="IY111" s="115">
        <v>1540.0000000000002</v>
      </c>
      <c r="IZ111" s="115">
        <v>1540.0000000000002</v>
      </c>
      <c r="JA111" s="115">
        <v>1540.0000000000002</v>
      </c>
      <c r="JB111" s="115">
        <v>1540.0000000000002</v>
      </c>
      <c r="JC111" s="115">
        <v>1540.0000000000002</v>
      </c>
      <c r="JD111" s="115">
        <v>1540.0000000000002</v>
      </c>
      <c r="JE111" s="115">
        <v>1540.0000000000002</v>
      </c>
      <c r="JF111" s="115">
        <v>1540.0000000000002</v>
      </c>
      <c r="JG111" s="115">
        <v>1540.0000000000002</v>
      </c>
      <c r="JH111" s="115">
        <v>1540.0000000000002</v>
      </c>
      <c r="JI111" s="115">
        <v>1540.0000000000002</v>
      </c>
      <c r="JJ111" s="115">
        <v>1540.0000000000002</v>
      </c>
      <c r="JK111" s="115">
        <v>1540.0000000000002</v>
      </c>
      <c r="JL111" s="115">
        <v>1540.0000000000002</v>
      </c>
      <c r="JM111" s="115">
        <v>1540.0000000000002</v>
      </c>
      <c r="JN111" s="115">
        <v>1540.0000000000002</v>
      </c>
      <c r="JO111" s="115">
        <v>1540.0000000000002</v>
      </c>
      <c r="JP111" s="115">
        <v>1540.0000000000002</v>
      </c>
      <c r="JQ111" s="115">
        <v>1540.0000000000002</v>
      </c>
      <c r="JR111" s="115">
        <v>1540.0000000000002</v>
      </c>
      <c r="JS111" s="115">
        <v>1540.0000000000002</v>
      </c>
      <c r="JT111" s="115">
        <v>1540.0000000000002</v>
      </c>
      <c r="JU111" s="115">
        <v>1540.0000000000002</v>
      </c>
      <c r="JV111" s="115">
        <v>1540.0000000000002</v>
      </c>
      <c r="JW111" s="115">
        <v>1540.0000000000002</v>
      </c>
      <c r="JX111" s="115">
        <v>1540.0000000000002</v>
      </c>
      <c r="JY111" s="115">
        <v>1540.0000000000002</v>
      </c>
      <c r="JZ111" s="115">
        <v>1540.0000000000002</v>
      </c>
      <c r="KA111" s="115">
        <v>1540.0000000000002</v>
      </c>
      <c r="KB111" s="115">
        <v>1540.0000000000002</v>
      </c>
      <c r="KC111" s="115">
        <v>1540.0000000000002</v>
      </c>
      <c r="KD111" s="115">
        <v>1540.0000000000002</v>
      </c>
      <c r="KE111" s="115">
        <v>1540.0000000000002</v>
      </c>
      <c r="KF111" s="115">
        <v>1540.0000000000002</v>
      </c>
      <c r="KG111" s="115">
        <v>1540.0000000000002</v>
      </c>
      <c r="KH111" s="115">
        <v>1540.0000000000002</v>
      </c>
      <c r="KI111" s="115">
        <v>1540.0000000000002</v>
      </c>
      <c r="KJ111" s="115">
        <v>1540.0000000000002</v>
      </c>
      <c r="KK111" s="115">
        <v>1540.0000000000002</v>
      </c>
      <c r="KL111" s="115">
        <v>1540.0000000000002</v>
      </c>
      <c r="KM111" s="115">
        <v>1540.0000000000002</v>
      </c>
      <c r="KN111" s="115">
        <v>1540.0000000000002</v>
      </c>
      <c r="KO111" s="115">
        <v>1540.0000000000002</v>
      </c>
      <c r="KP111" s="115">
        <v>1540.0000000000002</v>
      </c>
      <c r="KQ111" s="115">
        <v>1540.0000000000002</v>
      </c>
      <c r="KR111" s="115">
        <v>1540.0000000000002</v>
      </c>
      <c r="KS111" s="115">
        <v>1540.0000000000002</v>
      </c>
      <c r="KT111" s="115">
        <v>1540.0000000000002</v>
      </c>
      <c r="KU111" s="115">
        <v>1540.0000000000002</v>
      </c>
      <c r="KV111" s="115">
        <v>1540.0000000000002</v>
      </c>
      <c r="KW111" s="115">
        <v>1540.0000000000002</v>
      </c>
      <c r="KX111" s="115">
        <v>1540.0000000000002</v>
      </c>
      <c r="KY111" s="115">
        <v>1540.0000000000002</v>
      </c>
      <c r="KZ111" s="115">
        <v>1540.0000000000002</v>
      </c>
      <c r="LA111" s="115">
        <v>1540.0000000000002</v>
      </c>
      <c r="LB111" s="115">
        <v>1540.0000000000002</v>
      </c>
      <c r="LC111" s="115">
        <v>1540.0000000000002</v>
      </c>
      <c r="LD111" s="115">
        <v>1540.0000000000002</v>
      </c>
      <c r="LE111" s="115">
        <v>1540.0000000000002</v>
      </c>
      <c r="LF111" s="115">
        <v>1540.0000000000002</v>
      </c>
      <c r="LG111" s="115">
        <v>1540.0000000000002</v>
      </c>
      <c r="LH111" s="115">
        <v>1540.0000000000002</v>
      </c>
      <c r="LI111" s="52"/>
      <c r="LJ111" s="52"/>
    </row>
    <row r="112" spans="1:322" s="60" customFormat="1" ht="10.199999999999999" x14ac:dyDescent="0.2">
      <c r="A112" s="52"/>
      <c r="B112" s="52"/>
      <c r="C112" s="52"/>
      <c r="D112" s="52"/>
      <c r="E112" s="101" t="s">
        <v>162</v>
      </c>
      <c r="F112" s="52"/>
      <c r="G112" s="52"/>
      <c r="H112" s="101" t="s">
        <v>179</v>
      </c>
      <c r="I112" s="52"/>
      <c r="J112" s="52"/>
      <c r="K112" s="56" t="s">
        <v>82</v>
      </c>
      <c r="L112" s="52"/>
      <c r="M112" s="59"/>
      <c r="N112" s="52"/>
      <c r="O112" s="62"/>
      <c r="P112" s="52"/>
      <c r="Q112" s="52"/>
      <c r="R112" s="102"/>
      <c r="S112" s="52"/>
      <c r="T112" s="12" t="s">
        <v>6</v>
      </c>
      <c r="U112" s="115">
        <v>1100</v>
      </c>
      <c r="V112" s="115">
        <v>1100</v>
      </c>
      <c r="W112" s="115">
        <v>1100</v>
      </c>
      <c r="X112" s="115">
        <v>1100</v>
      </c>
      <c r="Y112" s="115">
        <v>1100</v>
      </c>
      <c r="Z112" s="115">
        <v>1100</v>
      </c>
      <c r="AA112" s="115">
        <v>1100</v>
      </c>
      <c r="AB112" s="115">
        <v>1100</v>
      </c>
      <c r="AC112" s="115">
        <v>1100</v>
      </c>
      <c r="AD112" s="115">
        <v>1100</v>
      </c>
      <c r="AE112" s="115">
        <v>1100</v>
      </c>
      <c r="AF112" s="115">
        <v>1100</v>
      </c>
      <c r="AG112" s="115">
        <v>1100</v>
      </c>
      <c r="AH112" s="115">
        <v>1100</v>
      </c>
      <c r="AI112" s="115">
        <v>1210</v>
      </c>
      <c r="AJ112" s="115">
        <v>1210</v>
      </c>
      <c r="AK112" s="115">
        <v>1210</v>
      </c>
      <c r="AL112" s="115">
        <v>1210</v>
      </c>
      <c r="AM112" s="115">
        <v>1210</v>
      </c>
      <c r="AN112" s="115">
        <v>1210</v>
      </c>
      <c r="AO112" s="115">
        <v>1210</v>
      </c>
      <c r="AP112" s="115">
        <v>1210</v>
      </c>
      <c r="AQ112" s="115">
        <v>1210</v>
      </c>
      <c r="AR112" s="115">
        <v>1210</v>
      </c>
      <c r="AS112" s="115">
        <v>1210</v>
      </c>
      <c r="AT112" s="115">
        <v>1210</v>
      </c>
      <c r="AU112" s="115">
        <v>1210</v>
      </c>
      <c r="AV112" s="115">
        <v>1210</v>
      </c>
      <c r="AW112" s="115">
        <v>1210</v>
      </c>
      <c r="AX112" s="115">
        <v>1210</v>
      </c>
      <c r="AY112" s="115">
        <v>1210</v>
      </c>
      <c r="AZ112" s="115">
        <v>1210</v>
      </c>
      <c r="BA112" s="115">
        <v>1210</v>
      </c>
      <c r="BB112" s="115">
        <v>1210</v>
      </c>
      <c r="BC112" s="115">
        <v>1210</v>
      </c>
      <c r="BD112" s="115">
        <v>1210</v>
      </c>
      <c r="BE112" s="115">
        <v>1210</v>
      </c>
      <c r="BF112" s="115">
        <v>1210</v>
      </c>
      <c r="BG112" s="115">
        <v>1210</v>
      </c>
      <c r="BH112" s="115">
        <v>1210</v>
      </c>
      <c r="BI112" s="115">
        <v>1210</v>
      </c>
      <c r="BJ112" s="115">
        <v>1210</v>
      </c>
      <c r="BK112" s="115">
        <v>1210</v>
      </c>
      <c r="BL112" s="115">
        <v>1210</v>
      </c>
      <c r="BM112" s="115">
        <v>1210</v>
      </c>
      <c r="BN112" s="115">
        <v>1210</v>
      </c>
      <c r="BO112" s="115">
        <v>1210</v>
      </c>
      <c r="BP112" s="115">
        <v>1210</v>
      </c>
      <c r="BQ112" s="115">
        <v>1210</v>
      </c>
      <c r="BR112" s="115">
        <v>1210</v>
      </c>
      <c r="BS112" s="115">
        <v>1210</v>
      </c>
      <c r="BT112" s="115">
        <v>1210</v>
      </c>
      <c r="BU112" s="115">
        <v>1210</v>
      </c>
      <c r="BV112" s="115">
        <v>1210</v>
      </c>
      <c r="BW112" s="115">
        <v>1210</v>
      </c>
      <c r="BX112" s="115">
        <v>1210</v>
      </c>
      <c r="BY112" s="115">
        <v>1210</v>
      </c>
      <c r="BZ112" s="115">
        <v>1210</v>
      </c>
      <c r="CA112" s="115">
        <v>1210</v>
      </c>
      <c r="CB112" s="115">
        <v>1210</v>
      </c>
      <c r="CC112" s="115">
        <v>1210</v>
      </c>
      <c r="CD112" s="115">
        <v>1210</v>
      </c>
      <c r="CE112" s="115">
        <v>1210</v>
      </c>
      <c r="CF112" s="115">
        <v>1210</v>
      </c>
      <c r="CG112" s="115">
        <v>1210</v>
      </c>
      <c r="CH112" s="115">
        <v>1210</v>
      </c>
      <c r="CI112" s="115">
        <v>1210</v>
      </c>
      <c r="CJ112" s="115">
        <v>1210</v>
      </c>
      <c r="CK112" s="115">
        <v>1210</v>
      </c>
      <c r="CL112" s="115">
        <v>1210</v>
      </c>
      <c r="CM112" s="115">
        <v>1210</v>
      </c>
      <c r="CN112" s="115">
        <v>1210</v>
      </c>
      <c r="CO112" s="115">
        <v>1210</v>
      </c>
      <c r="CP112" s="115">
        <v>1210</v>
      </c>
      <c r="CQ112" s="115">
        <v>1210</v>
      </c>
      <c r="CR112" s="115">
        <v>1210</v>
      </c>
      <c r="CS112" s="115">
        <v>1210</v>
      </c>
      <c r="CT112" s="115">
        <v>1210</v>
      </c>
      <c r="CU112" s="115">
        <v>1210</v>
      </c>
      <c r="CV112" s="115">
        <v>1210</v>
      </c>
      <c r="CW112" s="115">
        <v>1210</v>
      </c>
      <c r="CX112" s="115">
        <v>1210</v>
      </c>
      <c r="CY112" s="115">
        <v>1210</v>
      </c>
      <c r="CZ112" s="115">
        <v>1210</v>
      </c>
      <c r="DA112" s="115">
        <v>1210</v>
      </c>
      <c r="DB112" s="115">
        <v>1210</v>
      </c>
      <c r="DC112" s="115">
        <v>1210</v>
      </c>
      <c r="DD112" s="115">
        <v>1210</v>
      </c>
      <c r="DE112" s="115">
        <v>1210</v>
      </c>
      <c r="DF112" s="115">
        <v>1210</v>
      </c>
      <c r="DG112" s="115">
        <v>1210</v>
      </c>
      <c r="DH112" s="115">
        <v>1210</v>
      </c>
      <c r="DI112" s="115">
        <v>1210</v>
      </c>
      <c r="DJ112" s="115">
        <v>1210</v>
      </c>
      <c r="DK112" s="115">
        <v>1210</v>
      </c>
      <c r="DL112" s="115">
        <v>1210</v>
      </c>
      <c r="DM112" s="115">
        <v>1210</v>
      </c>
      <c r="DN112" s="115">
        <v>1210</v>
      </c>
      <c r="DO112" s="115">
        <v>1210</v>
      </c>
      <c r="DP112" s="115">
        <v>1210</v>
      </c>
      <c r="DQ112" s="115">
        <v>1210</v>
      </c>
      <c r="DR112" s="115">
        <v>1210</v>
      </c>
      <c r="DS112" s="115">
        <v>1210</v>
      </c>
      <c r="DT112" s="115">
        <v>1210</v>
      </c>
      <c r="DU112" s="115">
        <v>1210</v>
      </c>
      <c r="DV112" s="115">
        <v>1210</v>
      </c>
      <c r="DW112" s="115">
        <v>1210</v>
      </c>
      <c r="DX112" s="115">
        <v>1210</v>
      </c>
      <c r="DY112" s="115">
        <v>1210</v>
      </c>
      <c r="DZ112" s="115">
        <v>1210</v>
      </c>
      <c r="EA112" s="115">
        <v>1210</v>
      </c>
      <c r="EB112" s="115">
        <v>1210</v>
      </c>
      <c r="EC112" s="115">
        <v>1210</v>
      </c>
      <c r="ED112" s="115">
        <v>1210</v>
      </c>
      <c r="EE112" s="115">
        <v>1210</v>
      </c>
      <c r="EF112" s="115">
        <v>1210</v>
      </c>
      <c r="EG112" s="115">
        <v>1210</v>
      </c>
      <c r="EH112" s="115">
        <v>1210</v>
      </c>
      <c r="EI112" s="115">
        <v>1210</v>
      </c>
      <c r="EJ112" s="115">
        <v>1210</v>
      </c>
      <c r="EK112" s="115">
        <v>1210</v>
      </c>
      <c r="EL112" s="115">
        <v>1210</v>
      </c>
      <c r="EM112" s="115">
        <v>1210</v>
      </c>
      <c r="EN112" s="115">
        <v>1210</v>
      </c>
      <c r="EO112" s="115">
        <v>1210</v>
      </c>
      <c r="EP112" s="115">
        <v>1210</v>
      </c>
      <c r="EQ112" s="115">
        <v>1210</v>
      </c>
      <c r="ER112" s="115">
        <v>1210</v>
      </c>
      <c r="ES112" s="115">
        <v>1210</v>
      </c>
      <c r="ET112" s="115">
        <v>1210</v>
      </c>
      <c r="EU112" s="115">
        <v>1210</v>
      </c>
      <c r="EV112" s="115">
        <v>1210</v>
      </c>
      <c r="EW112" s="115">
        <v>1210</v>
      </c>
      <c r="EX112" s="115">
        <v>1210</v>
      </c>
      <c r="EY112" s="115">
        <v>1210</v>
      </c>
      <c r="EZ112" s="115">
        <v>1210</v>
      </c>
      <c r="FA112" s="115">
        <v>1210</v>
      </c>
      <c r="FB112" s="115">
        <v>1210</v>
      </c>
      <c r="FC112" s="115">
        <v>1210</v>
      </c>
      <c r="FD112" s="115">
        <v>1210</v>
      </c>
      <c r="FE112" s="115">
        <v>1210</v>
      </c>
      <c r="FF112" s="115">
        <v>1210</v>
      </c>
      <c r="FG112" s="115">
        <v>1210</v>
      </c>
      <c r="FH112" s="115">
        <v>1210</v>
      </c>
      <c r="FI112" s="115">
        <v>1210</v>
      </c>
      <c r="FJ112" s="115">
        <v>1210</v>
      </c>
      <c r="FK112" s="115">
        <v>1210</v>
      </c>
      <c r="FL112" s="115">
        <v>1210</v>
      </c>
      <c r="FM112" s="115">
        <v>1210</v>
      </c>
      <c r="FN112" s="115">
        <v>1210</v>
      </c>
      <c r="FO112" s="115">
        <v>1210</v>
      </c>
      <c r="FP112" s="115">
        <v>1210</v>
      </c>
      <c r="FQ112" s="115">
        <v>1210</v>
      </c>
      <c r="FR112" s="115">
        <v>1210</v>
      </c>
      <c r="FS112" s="115">
        <v>1210</v>
      </c>
      <c r="FT112" s="115">
        <v>1210</v>
      </c>
      <c r="FU112" s="115">
        <v>1210</v>
      </c>
      <c r="FV112" s="115">
        <v>1210</v>
      </c>
      <c r="FW112" s="115">
        <v>1210</v>
      </c>
      <c r="FX112" s="115">
        <v>1210</v>
      </c>
      <c r="FY112" s="115">
        <v>1210</v>
      </c>
      <c r="FZ112" s="115">
        <v>1210</v>
      </c>
      <c r="GA112" s="115">
        <v>1210</v>
      </c>
      <c r="GB112" s="115">
        <v>1210</v>
      </c>
      <c r="GC112" s="115">
        <v>1210</v>
      </c>
      <c r="GD112" s="115">
        <v>1210</v>
      </c>
      <c r="GE112" s="115">
        <v>1210</v>
      </c>
      <c r="GF112" s="115">
        <v>1210</v>
      </c>
      <c r="GG112" s="115">
        <v>1210</v>
      </c>
      <c r="GH112" s="115">
        <v>1210</v>
      </c>
      <c r="GI112" s="115">
        <v>1210</v>
      </c>
      <c r="GJ112" s="115">
        <v>1210</v>
      </c>
      <c r="GK112" s="115">
        <v>1210</v>
      </c>
      <c r="GL112" s="115">
        <v>1210</v>
      </c>
      <c r="GM112" s="115">
        <v>1210</v>
      </c>
      <c r="GN112" s="115">
        <v>1210</v>
      </c>
      <c r="GO112" s="115">
        <v>1210</v>
      </c>
      <c r="GP112" s="115">
        <v>1210</v>
      </c>
      <c r="GQ112" s="115">
        <v>1210</v>
      </c>
      <c r="GR112" s="115">
        <v>1210</v>
      </c>
      <c r="GS112" s="115">
        <v>1210</v>
      </c>
      <c r="GT112" s="115">
        <v>1210</v>
      </c>
      <c r="GU112" s="115">
        <v>1210</v>
      </c>
      <c r="GV112" s="115">
        <v>1210</v>
      </c>
      <c r="GW112" s="115">
        <v>1210</v>
      </c>
      <c r="GX112" s="115">
        <v>1210</v>
      </c>
      <c r="GY112" s="115">
        <v>1210</v>
      </c>
      <c r="GZ112" s="115">
        <v>1210</v>
      </c>
      <c r="HA112" s="115">
        <v>1210</v>
      </c>
      <c r="HB112" s="115">
        <v>1210</v>
      </c>
      <c r="HC112" s="115">
        <v>1210</v>
      </c>
      <c r="HD112" s="115">
        <v>1210</v>
      </c>
      <c r="HE112" s="115">
        <v>1210</v>
      </c>
      <c r="HF112" s="115">
        <v>1210</v>
      </c>
      <c r="HG112" s="115">
        <v>1210</v>
      </c>
      <c r="HH112" s="115">
        <v>1210</v>
      </c>
      <c r="HI112" s="115">
        <v>1210</v>
      </c>
      <c r="HJ112" s="115">
        <v>1210</v>
      </c>
      <c r="HK112" s="115">
        <v>1210</v>
      </c>
      <c r="HL112" s="115">
        <v>1210</v>
      </c>
      <c r="HM112" s="115">
        <v>1210</v>
      </c>
      <c r="HN112" s="115">
        <v>1210</v>
      </c>
      <c r="HO112" s="115">
        <v>1210</v>
      </c>
      <c r="HP112" s="115">
        <v>1210</v>
      </c>
      <c r="HQ112" s="115">
        <v>1210</v>
      </c>
      <c r="HR112" s="115">
        <v>1210</v>
      </c>
      <c r="HS112" s="115">
        <v>1210</v>
      </c>
      <c r="HT112" s="115">
        <v>1210</v>
      </c>
      <c r="HU112" s="115">
        <v>1210</v>
      </c>
      <c r="HV112" s="115">
        <v>1210</v>
      </c>
      <c r="HW112" s="115">
        <v>1210</v>
      </c>
      <c r="HX112" s="115">
        <v>1210</v>
      </c>
      <c r="HY112" s="115">
        <v>1210</v>
      </c>
      <c r="HZ112" s="115">
        <v>1210</v>
      </c>
      <c r="IA112" s="115">
        <v>1210</v>
      </c>
      <c r="IB112" s="115">
        <v>1210</v>
      </c>
      <c r="IC112" s="115">
        <v>1210</v>
      </c>
      <c r="ID112" s="115">
        <v>1210</v>
      </c>
      <c r="IE112" s="115">
        <v>1210</v>
      </c>
      <c r="IF112" s="115">
        <v>1210</v>
      </c>
      <c r="IG112" s="115">
        <v>1210</v>
      </c>
      <c r="IH112" s="115">
        <v>1210</v>
      </c>
      <c r="II112" s="115">
        <v>1210</v>
      </c>
      <c r="IJ112" s="115">
        <v>1210</v>
      </c>
      <c r="IK112" s="115">
        <v>1210</v>
      </c>
      <c r="IL112" s="115">
        <v>1210</v>
      </c>
      <c r="IM112" s="115">
        <v>1210</v>
      </c>
      <c r="IN112" s="115">
        <v>1210</v>
      </c>
      <c r="IO112" s="115">
        <v>1210</v>
      </c>
      <c r="IP112" s="115">
        <v>1210</v>
      </c>
      <c r="IQ112" s="115">
        <v>1210</v>
      </c>
      <c r="IR112" s="115">
        <v>1210</v>
      </c>
      <c r="IS112" s="115">
        <v>1210</v>
      </c>
      <c r="IT112" s="115">
        <v>1210</v>
      </c>
      <c r="IU112" s="115">
        <v>1210</v>
      </c>
      <c r="IV112" s="115">
        <v>1210</v>
      </c>
      <c r="IW112" s="115">
        <v>1210</v>
      </c>
      <c r="IX112" s="115">
        <v>1210</v>
      </c>
      <c r="IY112" s="115">
        <v>1210</v>
      </c>
      <c r="IZ112" s="115">
        <v>1210</v>
      </c>
      <c r="JA112" s="115">
        <v>1210</v>
      </c>
      <c r="JB112" s="115">
        <v>1210</v>
      </c>
      <c r="JC112" s="115">
        <v>1210</v>
      </c>
      <c r="JD112" s="115">
        <v>1210</v>
      </c>
      <c r="JE112" s="115">
        <v>1210</v>
      </c>
      <c r="JF112" s="115">
        <v>1210</v>
      </c>
      <c r="JG112" s="115">
        <v>1210</v>
      </c>
      <c r="JH112" s="115">
        <v>1210</v>
      </c>
      <c r="JI112" s="115">
        <v>1210</v>
      </c>
      <c r="JJ112" s="115">
        <v>1210</v>
      </c>
      <c r="JK112" s="115">
        <v>1210</v>
      </c>
      <c r="JL112" s="115">
        <v>1210</v>
      </c>
      <c r="JM112" s="115">
        <v>1210</v>
      </c>
      <c r="JN112" s="115">
        <v>1210</v>
      </c>
      <c r="JO112" s="115">
        <v>1210</v>
      </c>
      <c r="JP112" s="115">
        <v>1210</v>
      </c>
      <c r="JQ112" s="115">
        <v>1210</v>
      </c>
      <c r="JR112" s="115">
        <v>1210</v>
      </c>
      <c r="JS112" s="115">
        <v>1210</v>
      </c>
      <c r="JT112" s="115">
        <v>1210</v>
      </c>
      <c r="JU112" s="115">
        <v>1210</v>
      </c>
      <c r="JV112" s="115">
        <v>1210</v>
      </c>
      <c r="JW112" s="115">
        <v>1210</v>
      </c>
      <c r="JX112" s="115">
        <v>1210</v>
      </c>
      <c r="JY112" s="115">
        <v>1210</v>
      </c>
      <c r="JZ112" s="115">
        <v>1210</v>
      </c>
      <c r="KA112" s="115">
        <v>1210</v>
      </c>
      <c r="KB112" s="115">
        <v>1210</v>
      </c>
      <c r="KC112" s="115">
        <v>1210</v>
      </c>
      <c r="KD112" s="115">
        <v>1210</v>
      </c>
      <c r="KE112" s="115">
        <v>1210</v>
      </c>
      <c r="KF112" s="115">
        <v>1210</v>
      </c>
      <c r="KG112" s="115">
        <v>1210</v>
      </c>
      <c r="KH112" s="115">
        <v>1210</v>
      </c>
      <c r="KI112" s="115">
        <v>1210</v>
      </c>
      <c r="KJ112" s="115">
        <v>1210</v>
      </c>
      <c r="KK112" s="115">
        <v>1210</v>
      </c>
      <c r="KL112" s="115">
        <v>1210</v>
      </c>
      <c r="KM112" s="115">
        <v>1210</v>
      </c>
      <c r="KN112" s="115">
        <v>1210</v>
      </c>
      <c r="KO112" s="115">
        <v>1210</v>
      </c>
      <c r="KP112" s="115">
        <v>1210</v>
      </c>
      <c r="KQ112" s="115">
        <v>1210</v>
      </c>
      <c r="KR112" s="115">
        <v>1210</v>
      </c>
      <c r="KS112" s="115">
        <v>1210</v>
      </c>
      <c r="KT112" s="115">
        <v>1210</v>
      </c>
      <c r="KU112" s="115">
        <v>1210</v>
      </c>
      <c r="KV112" s="115">
        <v>1210</v>
      </c>
      <c r="KW112" s="115">
        <v>1210</v>
      </c>
      <c r="KX112" s="115">
        <v>1210</v>
      </c>
      <c r="KY112" s="115">
        <v>1210</v>
      </c>
      <c r="KZ112" s="115">
        <v>1210</v>
      </c>
      <c r="LA112" s="115">
        <v>1210</v>
      </c>
      <c r="LB112" s="115">
        <v>1210</v>
      </c>
      <c r="LC112" s="115">
        <v>1210</v>
      </c>
      <c r="LD112" s="115">
        <v>1210</v>
      </c>
      <c r="LE112" s="115">
        <v>1210</v>
      </c>
      <c r="LF112" s="115">
        <v>1210</v>
      </c>
      <c r="LG112" s="115">
        <v>1210</v>
      </c>
      <c r="LH112" s="115">
        <v>1210</v>
      </c>
      <c r="LI112" s="52"/>
      <c r="LJ112" s="52"/>
    </row>
    <row r="113" spans="1:322" s="60" customFormat="1" ht="10.199999999999999" x14ac:dyDescent="0.2">
      <c r="A113" s="52"/>
      <c r="B113" s="52"/>
      <c r="C113" s="52"/>
      <c r="D113" s="52"/>
      <c r="E113" s="101" t="s">
        <v>163</v>
      </c>
      <c r="F113" s="52"/>
      <c r="G113" s="52"/>
      <c r="H113" s="101" t="s">
        <v>179</v>
      </c>
      <c r="I113" s="52"/>
      <c r="J113" s="52"/>
      <c r="K113" s="56" t="s">
        <v>82</v>
      </c>
      <c r="L113" s="52"/>
      <c r="M113" s="59"/>
      <c r="N113" s="52"/>
      <c r="O113" s="62"/>
      <c r="P113" s="52"/>
      <c r="Q113" s="52"/>
      <c r="R113" s="102"/>
      <c r="S113" s="52"/>
      <c r="T113" s="12" t="s">
        <v>6</v>
      </c>
      <c r="U113" s="115">
        <v>700</v>
      </c>
      <c r="V113" s="115">
        <v>700</v>
      </c>
      <c r="W113" s="115">
        <v>700</v>
      </c>
      <c r="X113" s="115">
        <v>700</v>
      </c>
      <c r="Y113" s="115">
        <v>800</v>
      </c>
      <c r="Z113" s="115">
        <v>800</v>
      </c>
      <c r="AA113" s="115">
        <v>800</v>
      </c>
      <c r="AB113" s="115">
        <v>800</v>
      </c>
      <c r="AC113" s="115">
        <v>800</v>
      </c>
      <c r="AD113" s="115">
        <v>800</v>
      </c>
      <c r="AE113" s="115">
        <v>800</v>
      </c>
      <c r="AF113" s="115">
        <v>800</v>
      </c>
      <c r="AG113" s="115">
        <v>800</v>
      </c>
      <c r="AH113" s="115">
        <v>800</v>
      </c>
      <c r="AI113" s="115">
        <v>880.00000000000011</v>
      </c>
      <c r="AJ113" s="115">
        <v>880.00000000000011</v>
      </c>
      <c r="AK113" s="115">
        <v>880.00000000000011</v>
      </c>
      <c r="AL113" s="115">
        <v>880.00000000000011</v>
      </c>
      <c r="AM113" s="115">
        <v>880.00000000000011</v>
      </c>
      <c r="AN113" s="115">
        <v>880.00000000000011</v>
      </c>
      <c r="AO113" s="115">
        <v>880.00000000000011</v>
      </c>
      <c r="AP113" s="115">
        <v>880.00000000000011</v>
      </c>
      <c r="AQ113" s="115">
        <v>880.00000000000011</v>
      </c>
      <c r="AR113" s="115">
        <v>880.00000000000011</v>
      </c>
      <c r="AS113" s="115">
        <v>880.00000000000011</v>
      </c>
      <c r="AT113" s="115">
        <v>880.00000000000011</v>
      </c>
      <c r="AU113" s="115">
        <v>880.00000000000011</v>
      </c>
      <c r="AV113" s="115">
        <v>880.00000000000011</v>
      </c>
      <c r="AW113" s="115">
        <v>880.00000000000011</v>
      </c>
      <c r="AX113" s="115">
        <v>880.00000000000011</v>
      </c>
      <c r="AY113" s="115">
        <v>880.00000000000011</v>
      </c>
      <c r="AZ113" s="115">
        <v>880.00000000000011</v>
      </c>
      <c r="BA113" s="115">
        <v>880.00000000000011</v>
      </c>
      <c r="BB113" s="115">
        <v>880.00000000000011</v>
      </c>
      <c r="BC113" s="115">
        <v>880.00000000000011</v>
      </c>
      <c r="BD113" s="115">
        <v>880.00000000000011</v>
      </c>
      <c r="BE113" s="115">
        <v>880.00000000000011</v>
      </c>
      <c r="BF113" s="115">
        <v>880.00000000000011</v>
      </c>
      <c r="BG113" s="115">
        <v>880.00000000000011</v>
      </c>
      <c r="BH113" s="115">
        <v>880.00000000000011</v>
      </c>
      <c r="BI113" s="115">
        <v>880.00000000000011</v>
      </c>
      <c r="BJ113" s="115">
        <v>880.00000000000011</v>
      </c>
      <c r="BK113" s="115">
        <v>880.00000000000011</v>
      </c>
      <c r="BL113" s="115">
        <v>880.00000000000011</v>
      </c>
      <c r="BM113" s="115">
        <v>880.00000000000011</v>
      </c>
      <c r="BN113" s="115">
        <v>880.00000000000011</v>
      </c>
      <c r="BO113" s="115">
        <v>880.00000000000011</v>
      </c>
      <c r="BP113" s="115">
        <v>880.00000000000011</v>
      </c>
      <c r="BQ113" s="115">
        <v>880.00000000000011</v>
      </c>
      <c r="BR113" s="115">
        <v>880.00000000000011</v>
      </c>
      <c r="BS113" s="115">
        <v>880.00000000000011</v>
      </c>
      <c r="BT113" s="115">
        <v>880.00000000000011</v>
      </c>
      <c r="BU113" s="115">
        <v>880.00000000000011</v>
      </c>
      <c r="BV113" s="115">
        <v>880.00000000000011</v>
      </c>
      <c r="BW113" s="115">
        <v>880.00000000000011</v>
      </c>
      <c r="BX113" s="115">
        <v>880.00000000000011</v>
      </c>
      <c r="BY113" s="115">
        <v>880.00000000000011</v>
      </c>
      <c r="BZ113" s="115">
        <v>880.00000000000011</v>
      </c>
      <c r="CA113" s="115">
        <v>880.00000000000011</v>
      </c>
      <c r="CB113" s="115">
        <v>880.00000000000011</v>
      </c>
      <c r="CC113" s="115">
        <v>880.00000000000011</v>
      </c>
      <c r="CD113" s="115">
        <v>880.00000000000011</v>
      </c>
      <c r="CE113" s="115">
        <v>880.00000000000011</v>
      </c>
      <c r="CF113" s="115">
        <v>880.00000000000011</v>
      </c>
      <c r="CG113" s="115">
        <v>880.00000000000011</v>
      </c>
      <c r="CH113" s="115">
        <v>880.00000000000011</v>
      </c>
      <c r="CI113" s="115">
        <v>880.00000000000011</v>
      </c>
      <c r="CJ113" s="115">
        <v>880.00000000000011</v>
      </c>
      <c r="CK113" s="115">
        <v>880.00000000000011</v>
      </c>
      <c r="CL113" s="115">
        <v>880.00000000000011</v>
      </c>
      <c r="CM113" s="115">
        <v>880.00000000000011</v>
      </c>
      <c r="CN113" s="115">
        <v>880.00000000000011</v>
      </c>
      <c r="CO113" s="115">
        <v>880.00000000000011</v>
      </c>
      <c r="CP113" s="115">
        <v>880.00000000000011</v>
      </c>
      <c r="CQ113" s="115">
        <v>880.00000000000011</v>
      </c>
      <c r="CR113" s="115">
        <v>880.00000000000011</v>
      </c>
      <c r="CS113" s="115">
        <v>880.00000000000011</v>
      </c>
      <c r="CT113" s="115">
        <v>880.00000000000011</v>
      </c>
      <c r="CU113" s="115">
        <v>880.00000000000011</v>
      </c>
      <c r="CV113" s="115">
        <v>880.00000000000011</v>
      </c>
      <c r="CW113" s="115">
        <v>880.00000000000011</v>
      </c>
      <c r="CX113" s="115">
        <v>880.00000000000011</v>
      </c>
      <c r="CY113" s="115">
        <v>880.00000000000011</v>
      </c>
      <c r="CZ113" s="115">
        <v>880.00000000000011</v>
      </c>
      <c r="DA113" s="115">
        <v>880.00000000000011</v>
      </c>
      <c r="DB113" s="115">
        <v>880.00000000000011</v>
      </c>
      <c r="DC113" s="115">
        <v>880.00000000000011</v>
      </c>
      <c r="DD113" s="115">
        <v>880.00000000000011</v>
      </c>
      <c r="DE113" s="115">
        <v>880.00000000000011</v>
      </c>
      <c r="DF113" s="115">
        <v>880.00000000000011</v>
      </c>
      <c r="DG113" s="115">
        <v>880.00000000000011</v>
      </c>
      <c r="DH113" s="115">
        <v>880.00000000000011</v>
      </c>
      <c r="DI113" s="115">
        <v>880.00000000000011</v>
      </c>
      <c r="DJ113" s="115">
        <v>880.00000000000011</v>
      </c>
      <c r="DK113" s="115">
        <v>880.00000000000011</v>
      </c>
      <c r="DL113" s="115">
        <v>880.00000000000011</v>
      </c>
      <c r="DM113" s="115">
        <v>880.00000000000011</v>
      </c>
      <c r="DN113" s="115">
        <v>880.00000000000011</v>
      </c>
      <c r="DO113" s="115">
        <v>880.00000000000011</v>
      </c>
      <c r="DP113" s="115">
        <v>880.00000000000011</v>
      </c>
      <c r="DQ113" s="115">
        <v>880.00000000000011</v>
      </c>
      <c r="DR113" s="115">
        <v>880.00000000000011</v>
      </c>
      <c r="DS113" s="115">
        <v>880.00000000000011</v>
      </c>
      <c r="DT113" s="115">
        <v>880.00000000000011</v>
      </c>
      <c r="DU113" s="115">
        <v>880.00000000000011</v>
      </c>
      <c r="DV113" s="115">
        <v>880.00000000000011</v>
      </c>
      <c r="DW113" s="115">
        <v>880.00000000000011</v>
      </c>
      <c r="DX113" s="115">
        <v>880.00000000000011</v>
      </c>
      <c r="DY113" s="115">
        <v>880.00000000000011</v>
      </c>
      <c r="DZ113" s="115">
        <v>880.00000000000011</v>
      </c>
      <c r="EA113" s="115">
        <v>880.00000000000011</v>
      </c>
      <c r="EB113" s="115">
        <v>880.00000000000011</v>
      </c>
      <c r="EC113" s="115">
        <v>880.00000000000011</v>
      </c>
      <c r="ED113" s="115">
        <v>880.00000000000011</v>
      </c>
      <c r="EE113" s="115">
        <v>880.00000000000011</v>
      </c>
      <c r="EF113" s="115">
        <v>880.00000000000011</v>
      </c>
      <c r="EG113" s="115">
        <v>880.00000000000011</v>
      </c>
      <c r="EH113" s="115">
        <v>880.00000000000011</v>
      </c>
      <c r="EI113" s="115">
        <v>880.00000000000011</v>
      </c>
      <c r="EJ113" s="115">
        <v>880.00000000000011</v>
      </c>
      <c r="EK113" s="115">
        <v>880.00000000000011</v>
      </c>
      <c r="EL113" s="115">
        <v>880.00000000000011</v>
      </c>
      <c r="EM113" s="115">
        <v>880.00000000000011</v>
      </c>
      <c r="EN113" s="115">
        <v>880.00000000000011</v>
      </c>
      <c r="EO113" s="115">
        <v>880.00000000000011</v>
      </c>
      <c r="EP113" s="115">
        <v>880.00000000000011</v>
      </c>
      <c r="EQ113" s="115">
        <v>880.00000000000011</v>
      </c>
      <c r="ER113" s="115">
        <v>880.00000000000011</v>
      </c>
      <c r="ES113" s="115">
        <v>880.00000000000011</v>
      </c>
      <c r="ET113" s="115">
        <v>880.00000000000011</v>
      </c>
      <c r="EU113" s="115">
        <v>880.00000000000011</v>
      </c>
      <c r="EV113" s="115">
        <v>880.00000000000011</v>
      </c>
      <c r="EW113" s="115">
        <v>880.00000000000011</v>
      </c>
      <c r="EX113" s="115">
        <v>880.00000000000011</v>
      </c>
      <c r="EY113" s="115">
        <v>880.00000000000011</v>
      </c>
      <c r="EZ113" s="115">
        <v>880.00000000000011</v>
      </c>
      <c r="FA113" s="115">
        <v>880.00000000000011</v>
      </c>
      <c r="FB113" s="115">
        <v>880.00000000000011</v>
      </c>
      <c r="FC113" s="115">
        <v>880.00000000000011</v>
      </c>
      <c r="FD113" s="115">
        <v>880.00000000000011</v>
      </c>
      <c r="FE113" s="115">
        <v>880.00000000000011</v>
      </c>
      <c r="FF113" s="115">
        <v>880.00000000000011</v>
      </c>
      <c r="FG113" s="115">
        <v>880.00000000000011</v>
      </c>
      <c r="FH113" s="115">
        <v>880.00000000000011</v>
      </c>
      <c r="FI113" s="115">
        <v>880.00000000000011</v>
      </c>
      <c r="FJ113" s="115">
        <v>880.00000000000011</v>
      </c>
      <c r="FK113" s="115">
        <v>880.00000000000011</v>
      </c>
      <c r="FL113" s="115">
        <v>880.00000000000011</v>
      </c>
      <c r="FM113" s="115">
        <v>880.00000000000011</v>
      </c>
      <c r="FN113" s="115">
        <v>880.00000000000011</v>
      </c>
      <c r="FO113" s="115">
        <v>880.00000000000011</v>
      </c>
      <c r="FP113" s="115">
        <v>880.00000000000011</v>
      </c>
      <c r="FQ113" s="115">
        <v>880.00000000000011</v>
      </c>
      <c r="FR113" s="115">
        <v>880.00000000000011</v>
      </c>
      <c r="FS113" s="115">
        <v>880.00000000000011</v>
      </c>
      <c r="FT113" s="115">
        <v>880.00000000000011</v>
      </c>
      <c r="FU113" s="115">
        <v>880.00000000000011</v>
      </c>
      <c r="FV113" s="115">
        <v>880.00000000000011</v>
      </c>
      <c r="FW113" s="115">
        <v>880.00000000000011</v>
      </c>
      <c r="FX113" s="115">
        <v>880.00000000000011</v>
      </c>
      <c r="FY113" s="115">
        <v>880.00000000000011</v>
      </c>
      <c r="FZ113" s="115">
        <v>880.00000000000011</v>
      </c>
      <c r="GA113" s="115">
        <v>880.00000000000011</v>
      </c>
      <c r="GB113" s="115">
        <v>880.00000000000011</v>
      </c>
      <c r="GC113" s="115">
        <v>880.00000000000011</v>
      </c>
      <c r="GD113" s="115">
        <v>880.00000000000011</v>
      </c>
      <c r="GE113" s="115">
        <v>880.00000000000011</v>
      </c>
      <c r="GF113" s="115">
        <v>880.00000000000011</v>
      </c>
      <c r="GG113" s="115">
        <v>880.00000000000011</v>
      </c>
      <c r="GH113" s="115">
        <v>880.00000000000011</v>
      </c>
      <c r="GI113" s="115">
        <v>880.00000000000011</v>
      </c>
      <c r="GJ113" s="115">
        <v>880.00000000000011</v>
      </c>
      <c r="GK113" s="115">
        <v>880.00000000000011</v>
      </c>
      <c r="GL113" s="115">
        <v>880.00000000000011</v>
      </c>
      <c r="GM113" s="115">
        <v>880.00000000000011</v>
      </c>
      <c r="GN113" s="115">
        <v>880.00000000000011</v>
      </c>
      <c r="GO113" s="115">
        <v>880.00000000000011</v>
      </c>
      <c r="GP113" s="115">
        <v>880.00000000000011</v>
      </c>
      <c r="GQ113" s="115">
        <v>880.00000000000011</v>
      </c>
      <c r="GR113" s="115">
        <v>880.00000000000011</v>
      </c>
      <c r="GS113" s="115">
        <v>880.00000000000011</v>
      </c>
      <c r="GT113" s="115">
        <v>880.00000000000011</v>
      </c>
      <c r="GU113" s="115">
        <v>880.00000000000011</v>
      </c>
      <c r="GV113" s="115">
        <v>880.00000000000011</v>
      </c>
      <c r="GW113" s="115">
        <v>880.00000000000011</v>
      </c>
      <c r="GX113" s="115">
        <v>880.00000000000011</v>
      </c>
      <c r="GY113" s="115">
        <v>880.00000000000011</v>
      </c>
      <c r="GZ113" s="115">
        <v>880.00000000000011</v>
      </c>
      <c r="HA113" s="115">
        <v>880.00000000000011</v>
      </c>
      <c r="HB113" s="115">
        <v>880.00000000000011</v>
      </c>
      <c r="HC113" s="115">
        <v>880.00000000000011</v>
      </c>
      <c r="HD113" s="115">
        <v>880.00000000000011</v>
      </c>
      <c r="HE113" s="115">
        <v>880.00000000000011</v>
      </c>
      <c r="HF113" s="115">
        <v>880.00000000000011</v>
      </c>
      <c r="HG113" s="115">
        <v>880.00000000000011</v>
      </c>
      <c r="HH113" s="115">
        <v>880.00000000000011</v>
      </c>
      <c r="HI113" s="115">
        <v>880.00000000000011</v>
      </c>
      <c r="HJ113" s="115">
        <v>880.00000000000011</v>
      </c>
      <c r="HK113" s="115">
        <v>880.00000000000011</v>
      </c>
      <c r="HL113" s="115">
        <v>880.00000000000011</v>
      </c>
      <c r="HM113" s="115">
        <v>880.00000000000011</v>
      </c>
      <c r="HN113" s="115">
        <v>880.00000000000011</v>
      </c>
      <c r="HO113" s="115">
        <v>880.00000000000011</v>
      </c>
      <c r="HP113" s="115">
        <v>880.00000000000011</v>
      </c>
      <c r="HQ113" s="115">
        <v>880.00000000000011</v>
      </c>
      <c r="HR113" s="115">
        <v>880.00000000000011</v>
      </c>
      <c r="HS113" s="115">
        <v>880.00000000000011</v>
      </c>
      <c r="HT113" s="115">
        <v>880.00000000000011</v>
      </c>
      <c r="HU113" s="115">
        <v>880.00000000000011</v>
      </c>
      <c r="HV113" s="115">
        <v>880.00000000000011</v>
      </c>
      <c r="HW113" s="115">
        <v>880.00000000000011</v>
      </c>
      <c r="HX113" s="115">
        <v>880.00000000000011</v>
      </c>
      <c r="HY113" s="115">
        <v>880.00000000000011</v>
      </c>
      <c r="HZ113" s="115">
        <v>880.00000000000011</v>
      </c>
      <c r="IA113" s="115">
        <v>880.00000000000011</v>
      </c>
      <c r="IB113" s="115">
        <v>880.00000000000011</v>
      </c>
      <c r="IC113" s="115">
        <v>880.00000000000011</v>
      </c>
      <c r="ID113" s="115">
        <v>880.00000000000011</v>
      </c>
      <c r="IE113" s="115">
        <v>880.00000000000011</v>
      </c>
      <c r="IF113" s="115">
        <v>880.00000000000011</v>
      </c>
      <c r="IG113" s="115">
        <v>880.00000000000011</v>
      </c>
      <c r="IH113" s="115">
        <v>880.00000000000011</v>
      </c>
      <c r="II113" s="115">
        <v>880.00000000000011</v>
      </c>
      <c r="IJ113" s="115">
        <v>880.00000000000011</v>
      </c>
      <c r="IK113" s="115">
        <v>880.00000000000011</v>
      </c>
      <c r="IL113" s="115">
        <v>880.00000000000011</v>
      </c>
      <c r="IM113" s="115">
        <v>880.00000000000011</v>
      </c>
      <c r="IN113" s="115">
        <v>880.00000000000011</v>
      </c>
      <c r="IO113" s="115">
        <v>880.00000000000011</v>
      </c>
      <c r="IP113" s="115">
        <v>880.00000000000011</v>
      </c>
      <c r="IQ113" s="115">
        <v>880.00000000000011</v>
      </c>
      <c r="IR113" s="115">
        <v>880.00000000000011</v>
      </c>
      <c r="IS113" s="115">
        <v>880.00000000000011</v>
      </c>
      <c r="IT113" s="115">
        <v>880.00000000000011</v>
      </c>
      <c r="IU113" s="115">
        <v>880.00000000000011</v>
      </c>
      <c r="IV113" s="115">
        <v>880.00000000000011</v>
      </c>
      <c r="IW113" s="115">
        <v>880.00000000000011</v>
      </c>
      <c r="IX113" s="115">
        <v>880.00000000000011</v>
      </c>
      <c r="IY113" s="115">
        <v>880.00000000000011</v>
      </c>
      <c r="IZ113" s="115">
        <v>880.00000000000011</v>
      </c>
      <c r="JA113" s="115">
        <v>880.00000000000011</v>
      </c>
      <c r="JB113" s="115">
        <v>880.00000000000011</v>
      </c>
      <c r="JC113" s="115">
        <v>880.00000000000011</v>
      </c>
      <c r="JD113" s="115">
        <v>880.00000000000011</v>
      </c>
      <c r="JE113" s="115">
        <v>880.00000000000011</v>
      </c>
      <c r="JF113" s="115">
        <v>880.00000000000011</v>
      </c>
      <c r="JG113" s="115">
        <v>880.00000000000011</v>
      </c>
      <c r="JH113" s="115">
        <v>880.00000000000011</v>
      </c>
      <c r="JI113" s="115">
        <v>880.00000000000011</v>
      </c>
      <c r="JJ113" s="115">
        <v>880.00000000000011</v>
      </c>
      <c r="JK113" s="115">
        <v>880.00000000000011</v>
      </c>
      <c r="JL113" s="115">
        <v>880.00000000000011</v>
      </c>
      <c r="JM113" s="115">
        <v>880.00000000000011</v>
      </c>
      <c r="JN113" s="115">
        <v>880.00000000000011</v>
      </c>
      <c r="JO113" s="115">
        <v>880.00000000000011</v>
      </c>
      <c r="JP113" s="115">
        <v>880.00000000000011</v>
      </c>
      <c r="JQ113" s="115">
        <v>880.00000000000011</v>
      </c>
      <c r="JR113" s="115">
        <v>880.00000000000011</v>
      </c>
      <c r="JS113" s="115">
        <v>880.00000000000011</v>
      </c>
      <c r="JT113" s="115">
        <v>880.00000000000011</v>
      </c>
      <c r="JU113" s="115">
        <v>880.00000000000011</v>
      </c>
      <c r="JV113" s="115">
        <v>880.00000000000011</v>
      </c>
      <c r="JW113" s="115">
        <v>880.00000000000011</v>
      </c>
      <c r="JX113" s="115">
        <v>880.00000000000011</v>
      </c>
      <c r="JY113" s="115">
        <v>880.00000000000011</v>
      </c>
      <c r="JZ113" s="115">
        <v>880.00000000000011</v>
      </c>
      <c r="KA113" s="115">
        <v>880.00000000000011</v>
      </c>
      <c r="KB113" s="115">
        <v>880.00000000000011</v>
      </c>
      <c r="KC113" s="115">
        <v>880.00000000000011</v>
      </c>
      <c r="KD113" s="115">
        <v>880.00000000000011</v>
      </c>
      <c r="KE113" s="115">
        <v>880.00000000000011</v>
      </c>
      <c r="KF113" s="115">
        <v>880.00000000000011</v>
      </c>
      <c r="KG113" s="115">
        <v>880.00000000000011</v>
      </c>
      <c r="KH113" s="115">
        <v>880.00000000000011</v>
      </c>
      <c r="KI113" s="115">
        <v>880.00000000000011</v>
      </c>
      <c r="KJ113" s="115">
        <v>880.00000000000011</v>
      </c>
      <c r="KK113" s="115">
        <v>880.00000000000011</v>
      </c>
      <c r="KL113" s="115">
        <v>880.00000000000011</v>
      </c>
      <c r="KM113" s="115">
        <v>880.00000000000011</v>
      </c>
      <c r="KN113" s="115">
        <v>880.00000000000011</v>
      </c>
      <c r="KO113" s="115">
        <v>880.00000000000011</v>
      </c>
      <c r="KP113" s="115">
        <v>880.00000000000011</v>
      </c>
      <c r="KQ113" s="115">
        <v>880.00000000000011</v>
      </c>
      <c r="KR113" s="115">
        <v>880.00000000000011</v>
      </c>
      <c r="KS113" s="115">
        <v>880.00000000000011</v>
      </c>
      <c r="KT113" s="115">
        <v>880.00000000000011</v>
      </c>
      <c r="KU113" s="115">
        <v>880.00000000000011</v>
      </c>
      <c r="KV113" s="115">
        <v>880.00000000000011</v>
      </c>
      <c r="KW113" s="115">
        <v>880.00000000000011</v>
      </c>
      <c r="KX113" s="115">
        <v>880.00000000000011</v>
      </c>
      <c r="KY113" s="115">
        <v>880.00000000000011</v>
      </c>
      <c r="KZ113" s="115">
        <v>880.00000000000011</v>
      </c>
      <c r="LA113" s="115">
        <v>880.00000000000011</v>
      </c>
      <c r="LB113" s="115">
        <v>880.00000000000011</v>
      </c>
      <c r="LC113" s="115">
        <v>880.00000000000011</v>
      </c>
      <c r="LD113" s="115">
        <v>880.00000000000011</v>
      </c>
      <c r="LE113" s="115">
        <v>880.00000000000011</v>
      </c>
      <c r="LF113" s="115">
        <v>880.00000000000011</v>
      </c>
      <c r="LG113" s="115">
        <v>880.00000000000011</v>
      </c>
      <c r="LH113" s="115">
        <v>880.00000000000011</v>
      </c>
      <c r="LI113" s="52"/>
      <c r="LJ113" s="52"/>
    </row>
    <row r="114" spans="1:322" s="3" customFormat="1" ht="10.199999999999999" x14ac:dyDescent="0.2">
      <c r="A114" s="5"/>
      <c r="B114" s="5"/>
      <c r="C114" s="5"/>
      <c r="D114" s="5"/>
      <c r="E114" s="145" t="s">
        <v>164</v>
      </c>
      <c r="F114" s="5"/>
      <c r="G114" s="5"/>
      <c r="H114" s="145" t="s">
        <v>179</v>
      </c>
      <c r="I114" s="5"/>
      <c r="J114" s="5"/>
      <c r="K114" s="50" t="s">
        <v>82</v>
      </c>
      <c r="L114" s="5"/>
      <c r="M114" s="12"/>
      <c r="N114" s="5"/>
      <c r="O114" s="19"/>
      <c r="P114" s="5"/>
      <c r="Q114" s="5"/>
      <c r="R114" s="69"/>
      <c r="S114" s="5"/>
      <c r="T114" s="5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7"/>
      <c r="JA114" s="47"/>
      <c r="JB114" s="47"/>
      <c r="JC114" s="47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7"/>
      <c r="JO114" s="47"/>
      <c r="JP114" s="47"/>
      <c r="JQ114" s="47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7"/>
      <c r="KC114" s="47"/>
      <c r="KD114" s="47"/>
      <c r="KE114" s="47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7"/>
      <c r="KQ114" s="47"/>
      <c r="KR114" s="47"/>
      <c r="KS114" s="47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7"/>
      <c r="LE114" s="47"/>
      <c r="LF114" s="47"/>
      <c r="LG114" s="47"/>
      <c r="LH114" s="47"/>
      <c r="LI114" s="5"/>
      <c r="LJ114" s="5"/>
    </row>
    <row r="115" spans="1:322" s="60" customFormat="1" ht="10.199999999999999" x14ac:dyDescent="0.2">
      <c r="A115" s="52"/>
      <c r="B115" s="52"/>
      <c r="C115" s="52"/>
      <c r="D115" s="52"/>
      <c r="E115" s="101" t="s">
        <v>165</v>
      </c>
      <c r="F115" s="52"/>
      <c r="G115" s="52"/>
      <c r="H115" s="101" t="s">
        <v>179</v>
      </c>
      <c r="I115" s="52"/>
      <c r="J115" s="52"/>
      <c r="K115" s="56" t="s">
        <v>82</v>
      </c>
      <c r="L115" s="52"/>
      <c r="M115" s="59"/>
      <c r="N115" s="52"/>
      <c r="O115" s="62"/>
      <c r="P115" s="52"/>
      <c r="Q115" s="52"/>
      <c r="R115" s="102"/>
      <c r="S115" s="52"/>
      <c r="T115" s="12" t="s">
        <v>6</v>
      </c>
      <c r="U115" s="115">
        <v>1200</v>
      </c>
      <c r="V115" s="115">
        <v>1200</v>
      </c>
      <c r="W115" s="115">
        <v>1200</v>
      </c>
      <c r="X115" s="115">
        <v>1200</v>
      </c>
      <c r="Y115" s="115">
        <v>1500</v>
      </c>
      <c r="Z115" s="115">
        <v>1500</v>
      </c>
      <c r="AA115" s="115">
        <v>1500</v>
      </c>
      <c r="AB115" s="115">
        <v>1500</v>
      </c>
      <c r="AC115" s="115">
        <v>1500</v>
      </c>
      <c r="AD115" s="115">
        <v>1500</v>
      </c>
      <c r="AE115" s="115">
        <v>1500</v>
      </c>
      <c r="AF115" s="115">
        <v>1500</v>
      </c>
      <c r="AG115" s="115">
        <v>1500</v>
      </c>
      <c r="AH115" s="115">
        <v>1500</v>
      </c>
      <c r="AI115" s="115">
        <v>1650.0000000000002</v>
      </c>
      <c r="AJ115" s="115">
        <v>1650.0000000000002</v>
      </c>
      <c r="AK115" s="115">
        <v>1650.0000000000002</v>
      </c>
      <c r="AL115" s="115">
        <v>1650.0000000000002</v>
      </c>
      <c r="AM115" s="115">
        <v>1650.0000000000002</v>
      </c>
      <c r="AN115" s="115">
        <v>1650.0000000000002</v>
      </c>
      <c r="AO115" s="115">
        <v>1650.0000000000002</v>
      </c>
      <c r="AP115" s="115">
        <v>1650.0000000000002</v>
      </c>
      <c r="AQ115" s="115">
        <v>1650.0000000000002</v>
      </c>
      <c r="AR115" s="115">
        <v>1650.0000000000002</v>
      </c>
      <c r="AS115" s="115">
        <v>1650.0000000000002</v>
      </c>
      <c r="AT115" s="115">
        <v>1650.0000000000002</v>
      </c>
      <c r="AU115" s="115">
        <v>1650.0000000000002</v>
      </c>
      <c r="AV115" s="115">
        <v>1650.0000000000002</v>
      </c>
      <c r="AW115" s="115">
        <v>1650.0000000000002</v>
      </c>
      <c r="AX115" s="115">
        <v>1650.0000000000002</v>
      </c>
      <c r="AY115" s="115">
        <v>1650.0000000000002</v>
      </c>
      <c r="AZ115" s="115">
        <v>1650.0000000000002</v>
      </c>
      <c r="BA115" s="115">
        <v>1650.0000000000002</v>
      </c>
      <c r="BB115" s="115">
        <v>1650.0000000000002</v>
      </c>
      <c r="BC115" s="115">
        <v>1650.0000000000002</v>
      </c>
      <c r="BD115" s="115">
        <v>1650.0000000000002</v>
      </c>
      <c r="BE115" s="115">
        <v>1650.0000000000002</v>
      </c>
      <c r="BF115" s="115">
        <v>1650.0000000000002</v>
      </c>
      <c r="BG115" s="115">
        <v>1650.0000000000002</v>
      </c>
      <c r="BH115" s="115">
        <v>1650.0000000000002</v>
      </c>
      <c r="BI115" s="115">
        <v>1650.0000000000002</v>
      </c>
      <c r="BJ115" s="115">
        <v>1650.0000000000002</v>
      </c>
      <c r="BK115" s="115">
        <v>1650.0000000000002</v>
      </c>
      <c r="BL115" s="115">
        <v>1650.0000000000002</v>
      </c>
      <c r="BM115" s="115">
        <v>1650.0000000000002</v>
      </c>
      <c r="BN115" s="115">
        <v>1650.0000000000002</v>
      </c>
      <c r="BO115" s="115">
        <v>1650.0000000000002</v>
      </c>
      <c r="BP115" s="115">
        <v>1650.0000000000002</v>
      </c>
      <c r="BQ115" s="115">
        <v>1650.0000000000002</v>
      </c>
      <c r="BR115" s="115">
        <v>1650.0000000000002</v>
      </c>
      <c r="BS115" s="115">
        <v>1650.0000000000002</v>
      </c>
      <c r="BT115" s="115">
        <v>1650.0000000000002</v>
      </c>
      <c r="BU115" s="115">
        <v>1650.0000000000002</v>
      </c>
      <c r="BV115" s="115">
        <v>1650.0000000000002</v>
      </c>
      <c r="BW115" s="115">
        <v>1650.0000000000002</v>
      </c>
      <c r="BX115" s="115">
        <v>1650.0000000000002</v>
      </c>
      <c r="BY115" s="115">
        <v>1650.0000000000002</v>
      </c>
      <c r="BZ115" s="115">
        <v>1650.0000000000002</v>
      </c>
      <c r="CA115" s="115">
        <v>1650.0000000000002</v>
      </c>
      <c r="CB115" s="115">
        <v>1650.0000000000002</v>
      </c>
      <c r="CC115" s="115">
        <v>1650.0000000000002</v>
      </c>
      <c r="CD115" s="115">
        <v>1650.0000000000002</v>
      </c>
      <c r="CE115" s="115">
        <v>1650.0000000000002</v>
      </c>
      <c r="CF115" s="115">
        <v>1650.0000000000002</v>
      </c>
      <c r="CG115" s="115">
        <v>1650.0000000000002</v>
      </c>
      <c r="CH115" s="115">
        <v>1650.0000000000002</v>
      </c>
      <c r="CI115" s="115">
        <v>1650.0000000000002</v>
      </c>
      <c r="CJ115" s="115">
        <v>1650.0000000000002</v>
      </c>
      <c r="CK115" s="115">
        <v>1650.0000000000002</v>
      </c>
      <c r="CL115" s="115">
        <v>1650.0000000000002</v>
      </c>
      <c r="CM115" s="115">
        <v>1650.0000000000002</v>
      </c>
      <c r="CN115" s="115">
        <v>1650.0000000000002</v>
      </c>
      <c r="CO115" s="115">
        <v>1650.0000000000002</v>
      </c>
      <c r="CP115" s="115">
        <v>1650.0000000000002</v>
      </c>
      <c r="CQ115" s="115">
        <v>1650.0000000000002</v>
      </c>
      <c r="CR115" s="115">
        <v>1650.0000000000002</v>
      </c>
      <c r="CS115" s="115">
        <v>1650.0000000000002</v>
      </c>
      <c r="CT115" s="115">
        <v>1650.0000000000002</v>
      </c>
      <c r="CU115" s="115">
        <v>1650.0000000000002</v>
      </c>
      <c r="CV115" s="115">
        <v>1650.0000000000002</v>
      </c>
      <c r="CW115" s="115">
        <v>1650.0000000000002</v>
      </c>
      <c r="CX115" s="115">
        <v>1650.0000000000002</v>
      </c>
      <c r="CY115" s="115">
        <v>1650.0000000000002</v>
      </c>
      <c r="CZ115" s="115">
        <v>1650.0000000000002</v>
      </c>
      <c r="DA115" s="115">
        <v>1650.0000000000002</v>
      </c>
      <c r="DB115" s="115">
        <v>1650.0000000000002</v>
      </c>
      <c r="DC115" s="115">
        <v>1650.0000000000002</v>
      </c>
      <c r="DD115" s="115">
        <v>1650.0000000000002</v>
      </c>
      <c r="DE115" s="115">
        <v>1650.0000000000002</v>
      </c>
      <c r="DF115" s="115">
        <v>1650.0000000000002</v>
      </c>
      <c r="DG115" s="115">
        <v>1650.0000000000002</v>
      </c>
      <c r="DH115" s="115">
        <v>1650.0000000000002</v>
      </c>
      <c r="DI115" s="115">
        <v>1650.0000000000002</v>
      </c>
      <c r="DJ115" s="115">
        <v>1650.0000000000002</v>
      </c>
      <c r="DK115" s="115">
        <v>1650.0000000000002</v>
      </c>
      <c r="DL115" s="115">
        <v>1650.0000000000002</v>
      </c>
      <c r="DM115" s="115">
        <v>1650.0000000000002</v>
      </c>
      <c r="DN115" s="115">
        <v>1650.0000000000002</v>
      </c>
      <c r="DO115" s="115">
        <v>1650.0000000000002</v>
      </c>
      <c r="DP115" s="115">
        <v>1650.0000000000002</v>
      </c>
      <c r="DQ115" s="115">
        <v>1650.0000000000002</v>
      </c>
      <c r="DR115" s="115">
        <v>1650.0000000000002</v>
      </c>
      <c r="DS115" s="115">
        <v>1650.0000000000002</v>
      </c>
      <c r="DT115" s="115">
        <v>1650.0000000000002</v>
      </c>
      <c r="DU115" s="115">
        <v>1650.0000000000002</v>
      </c>
      <c r="DV115" s="115">
        <v>1650.0000000000002</v>
      </c>
      <c r="DW115" s="115">
        <v>1650.0000000000002</v>
      </c>
      <c r="DX115" s="115">
        <v>1650.0000000000002</v>
      </c>
      <c r="DY115" s="115">
        <v>1650.0000000000002</v>
      </c>
      <c r="DZ115" s="115">
        <v>1650.0000000000002</v>
      </c>
      <c r="EA115" s="115">
        <v>1650.0000000000002</v>
      </c>
      <c r="EB115" s="115">
        <v>1650.0000000000002</v>
      </c>
      <c r="EC115" s="115">
        <v>1650.0000000000002</v>
      </c>
      <c r="ED115" s="115">
        <v>1650.0000000000002</v>
      </c>
      <c r="EE115" s="115">
        <v>1650.0000000000002</v>
      </c>
      <c r="EF115" s="115">
        <v>1650.0000000000002</v>
      </c>
      <c r="EG115" s="115">
        <v>1650.0000000000002</v>
      </c>
      <c r="EH115" s="115">
        <v>1650.0000000000002</v>
      </c>
      <c r="EI115" s="115">
        <v>1650.0000000000002</v>
      </c>
      <c r="EJ115" s="115">
        <v>1650.0000000000002</v>
      </c>
      <c r="EK115" s="115">
        <v>1650.0000000000002</v>
      </c>
      <c r="EL115" s="115">
        <v>1650.0000000000002</v>
      </c>
      <c r="EM115" s="115">
        <v>1650.0000000000002</v>
      </c>
      <c r="EN115" s="115">
        <v>1650.0000000000002</v>
      </c>
      <c r="EO115" s="115">
        <v>1650.0000000000002</v>
      </c>
      <c r="EP115" s="115">
        <v>1650.0000000000002</v>
      </c>
      <c r="EQ115" s="115">
        <v>1650.0000000000002</v>
      </c>
      <c r="ER115" s="115">
        <v>1650.0000000000002</v>
      </c>
      <c r="ES115" s="115">
        <v>1650.0000000000002</v>
      </c>
      <c r="ET115" s="115">
        <v>1650.0000000000002</v>
      </c>
      <c r="EU115" s="115">
        <v>1650.0000000000002</v>
      </c>
      <c r="EV115" s="115">
        <v>1650.0000000000002</v>
      </c>
      <c r="EW115" s="115">
        <v>1650.0000000000002</v>
      </c>
      <c r="EX115" s="115">
        <v>1650.0000000000002</v>
      </c>
      <c r="EY115" s="115">
        <v>1650.0000000000002</v>
      </c>
      <c r="EZ115" s="115">
        <v>1650.0000000000002</v>
      </c>
      <c r="FA115" s="115">
        <v>1650.0000000000002</v>
      </c>
      <c r="FB115" s="115">
        <v>1650.0000000000002</v>
      </c>
      <c r="FC115" s="115">
        <v>1650.0000000000002</v>
      </c>
      <c r="FD115" s="115">
        <v>1650.0000000000002</v>
      </c>
      <c r="FE115" s="115">
        <v>1650.0000000000002</v>
      </c>
      <c r="FF115" s="115">
        <v>1650.0000000000002</v>
      </c>
      <c r="FG115" s="115">
        <v>1650.0000000000002</v>
      </c>
      <c r="FH115" s="115">
        <v>1650.0000000000002</v>
      </c>
      <c r="FI115" s="115">
        <v>1650.0000000000002</v>
      </c>
      <c r="FJ115" s="115">
        <v>1650.0000000000002</v>
      </c>
      <c r="FK115" s="115">
        <v>1650.0000000000002</v>
      </c>
      <c r="FL115" s="115">
        <v>1650.0000000000002</v>
      </c>
      <c r="FM115" s="115">
        <v>1650.0000000000002</v>
      </c>
      <c r="FN115" s="115">
        <v>1650.0000000000002</v>
      </c>
      <c r="FO115" s="115">
        <v>1650.0000000000002</v>
      </c>
      <c r="FP115" s="115">
        <v>1650.0000000000002</v>
      </c>
      <c r="FQ115" s="115">
        <v>1650.0000000000002</v>
      </c>
      <c r="FR115" s="115">
        <v>1650.0000000000002</v>
      </c>
      <c r="FS115" s="115">
        <v>1650.0000000000002</v>
      </c>
      <c r="FT115" s="115">
        <v>1650.0000000000002</v>
      </c>
      <c r="FU115" s="115">
        <v>1650.0000000000002</v>
      </c>
      <c r="FV115" s="115">
        <v>1650.0000000000002</v>
      </c>
      <c r="FW115" s="115">
        <v>1650.0000000000002</v>
      </c>
      <c r="FX115" s="115">
        <v>1650.0000000000002</v>
      </c>
      <c r="FY115" s="115">
        <v>1650.0000000000002</v>
      </c>
      <c r="FZ115" s="115">
        <v>1650.0000000000002</v>
      </c>
      <c r="GA115" s="115">
        <v>1650.0000000000002</v>
      </c>
      <c r="GB115" s="115">
        <v>1650.0000000000002</v>
      </c>
      <c r="GC115" s="115">
        <v>1650.0000000000002</v>
      </c>
      <c r="GD115" s="115">
        <v>1650.0000000000002</v>
      </c>
      <c r="GE115" s="115">
        <v>1650.0000000000002</v>
      </c>
      <c r="GF115" s="115">
        <v>1650.0000000000002</v>
      </c>
      <c r="GG115" s="115">
        <v>1650.0000000000002</v>
      </c>
      <c r="GH115" s="115">
        <v>1650.0000000000002</v>
      </c>
      <c r="GI115" s="115">
        <v>1650.0000000000002</v>
      </c>
      <c r="GJ115" s="115">
        <v>1650.0000000000002</v>
      </c>
      <c r="GK115" s="115">
        <v>1650.0000000000002</v>
      </c>
      <c r="GL115" s="115">
        <v>1650.0000000000002</v>
      </c>
      <c r="GM115" s="115">
        <v>1650.0000000000002</v>
      </c>
      <c r="GN115" s="115">
        <v>1650.0000000000002</v>
      </c>
      <c r="GO115" s="115">
        <v>1650.0000000000002</v>
      </c>
      <c r="GP115" s="115">
        <v>1650.0000000000002</v>
      </c>
      <c r="GQ115" s="115">
        <v>1650.0000000000002</v>
      </c>
      <c r="GR115" s="115">
        <v>1650.0000000000002</v>
      </c>
      <c r="GS115" s="115">
        <v>1650.0000000000002</v>
      </c>
      <c r="GT115" s="115">
        <v>1650.0000000000002</v>
      </c>
      <c r="GU115" s="115">
        <v>1650.0000000000002</v>
      </c>
      <c r="GV115" s="115">
        <v>1650.0000000000002</v>
      </c>
      <c r="GW115" s="115">
        <v>1650.0000000000002</v>
      </c>
      <c r="GX115" s="115">
        <v>1650.0000000000002</v>
      </c>
      <c r="GY115" s="115">
        <v>1650.0000000000002</v>
      </c>
      <c r="GZ115" s="115">
        <v>1650.0000000000002</v>
      </c>
      <c r="HA115" s="115">
        <v>1650.0000000000002</v>
      </c>
      <c r="HB115" s="115">
        <v>1650.0000000000002</v>
      </c>
      <c r="HC115" s="115">
        <v>1650.0000000000002</v>
      </c>
      <c r="HD115" s="115">
        <v>1650.0000000000002</v>
      </c>
      <c r="HE115" s="115">
        <v>1650.0000000000002</v>
      </c>
      <c r="HF115" s="115">
        <v>1650.0000000000002</v>
      </c>
      <c r="HG115" s="115">
        <v>1650.0000000000002</v>
      </c>
      <c r="HH115" s="115">
        <v>1650.0000000000002</v>
      </c>
      <c r="HI115" s="115">
        <v>1650.0000000000002</v>
      </c>
      <c r="HJ115" s="115">
        <v>1650.0000000000002</v>
      </c>
      <c r="HK115" s="115">
        <v>1650.0000000000002</v>
      </c>
      <c r="HL115" s="115">
        <v>1650.0000000000002</v>
      </c>
      <c r="HM115" s="115">
        <v>1650.0000000000002</v>
      </c>
      <c r="HN115" s="115">
        <v>1650.0000000000002</v>
      </c>
      <c r="HO115" s="115">
        <v>1650.0000000000002</v>
      </c>
      <c r="HP115" s="115">
        <v>1650.0000000000002</v>
      </c>
      <c r="HQ115" s="115">
        <v>1650.0000000000002</v>
      </c>
      <c r="HR115" s="115">
        <v>1650.0000000000002</v>
      </c>
      <c r="HS115" s="115">
        <v>1650.0000000000002</v>
      </c>
      <c r="HT115" s="115">
        <v>1650.0000000000002</v>
      </c>
      <c r="HU115" s="115">
        <v>1650.0000000000002</v>
      </c>
      <c r="HV115" s="115">
        <v>1650.0000000000002</v>
      </c>
      <c r="HW115" s="115">
        <v>1650.0000000000002</v>
      </c>
      <c r="HX115" s="115">
        <v>1650.0000000000002</v>
      </c>
      <c r="HY115" s="115">
        <v>1650.0000000000002</v>
      </c>
      <c r="HZ115" s="115">
        <v>1650.0000000000002</v>
      </c>
      <c r="IA115" s="115">
        <v>1650.0000000000002</v>
      </c>
      <c r="IB115" s="115">
        <v>1650.0000000000002</v>
      </c>
      <c r="IC115" s="115">
        <v>1650.0000000000002</v>
      </c>
      <c r="ID115" s="115">
        <v>1650.0000000000002</v>
      </c>
      <c r="IE115" s="115">
        <v>1650.0000000000002</v>
      </c>
      <c r="IF115" s="115">
        <v>1650.0000000000002</v>
      </c>
      <c r="IG115" s="115">
        <v>1650.0000000000002</v>
      </c>
      <c r="IH115" s="115">
        <v>1650.0000000000002</v>
      </c>
      <c r="II115" s="115">
        <v>1650.0000000000002</v>
      </c>
      <c r="IJ115" s="115">
        <v>1650.0000000000002</v>
      </c>
      <c r="IK115" s="115">
        <v>1650.0000000000002</v>
      </c>
      <c r="IL115" s="115">
        <v>1650.0000000000002</v>
      </c>
      <c r="IM115" s="115">
        <v>1650.0000000000002</v>
      </c>
      <c r="IN115" s="115">
        <v>1650.0000000000002</v>
      </c>
      <c r="IO115" s="115">
        <v>1650.0000000000002</v>
      </c>
      <c r="IP115" s="115">
        <v>1650.0000000000002</v>
      </c>
      <c r="IQ115" s="115">
        <v>1650.0000000000002</v>
      </c>
      <c r="IR115" s="115">
        <v>1650.0000000000002</v>
      </c>
      <c r="IS115" s="115">
        <v>1650.0000000000002</v>
      </c>
      <c r="IT115" s="115">
        <v>1650.0000000000002</v>
      </c>
      <c r="IU115" s="115">
        <v>1650.0000000000002</v>
      </c>
      <c r="IV115" s="115">
        <v>1650.0000000000002</v>
      </c>
      <c r="IW115" s="115">
        <v>1650.0000000000002</v>
      </c>
      <c r="IX115" s="115">
        <v>1650.0000000000002</v>
      </c>
      <c r="IY115" s="115">
        <v>1650.0000000000002</v>
      </c>
      <c r="IZ115" s="115">
        <v>1650.0000000000002</v>
      </c>
      <c r="JA115" s="115">
        <v>1650.0000000000002</v>
      </c>
      <c r="JB115" s="115">
        <v>1650.0000000000002</v>
      </c>
      <c r="JC115" s="115">
        <v>1650.0000000000002</v>
      </c>
      <c r="JD115" s="115">
        <v>1650.0000000000002</v>
      </c>
      <c r="JE115" s="115">
        <v>1650.0000000000002</v>
      </c>
      <c r="JF115" s="115">
        <v>1650.0000000000002</v>
      </c>
      <c r="JG115" s="115">
        <v>1650.0000000000002</v>
      </c>
      <c r="JH115" s="115">
        <v>1650.0000000000002</v>
      </c>
      <c r="JI115" s="115">
        <v>1650.0000000000002</v>
      </c>
      <c r="JJ115" s="115">
        <v>1650.0000000000002</v>
      </c>
      <c r="JK115" s="115">
        <v>1650.0000000000002</v>
      </c>
      <c r="JL115" s="115">
        <v>1650.0000000000002</v>
      </c>
      <c r="JM115" s="115">
        <v>1650.0000000000002</v>
      </c>
      <c r="JN115" s="115">
        <v>1650.0000000000002</v>
      </c>
      <c r="JO115" s="115">
        <v>1650.0000000000002</v>
      </c>
      <c r="JP115" s="115">
        <v>1650.0000000000002</v>
      </c>
      <c r="JQ115" s="115">
        <v>1650.0000000000002</v>
      </c>
      <c r="JR115" s="115">
        <v>1650.0000000000002</v>
      </c>
      <c r="JS115" s="115">
        <v>1650.0000000000002</v>
      </c>
      <c r="JT115" s="115">
        <v>1650.0000000000002</v>
      </c>
      <c r="JU115" s="115">
        <v>1650.0000000000002</v>
      </c>
      <c r="JV115" s="115">
        <v>1650.0000000000002</v>
      </c>
      <c r="JW115" s="115">
        <v>1650.0000000000002</v>
      </c>
      <c r="JX115" s="115">
        <v>1650.0000000000002</v>
      </c>
      <c r="JY115" s="115">
        <v>1650.0000000000002</v>
      </c>
      <c r="JZ115" s="115">
        <v>1650.0000000000002</v>
      </c>
      <c r="KA115" s="115">
        <v>1650.0000000000002</v>
      </c>
      <c r="KB115" s="115">
        <v>1650.0000000000002</v>
      </c>
      <c r="KC115" s="115">
        <v>1650.0000000000002</v>
      </c>
      <c r="KD115" s="115">
        <v>1650.0000000000002</v>
      </c>
      <c r="KE115" s="115">
        <v>1650.0000000000002</v>
      </c>
      <c r="KF115" s="115">
        <v>1650.0000000000002</v>
      </c>
      <c r="KG115" s="115">
        <v>1650.0000000000002</v>
      </c>
      <c r="KH115" s="115">
        <v>1650.0000000000002</v>
      </c>
      <c r="KI115" s="115">
        <v>1650.0000000000002</v>
      </c>
      <c r="KJ115" s="115">
        <v>1650.0000000000002</v>
      </c>
      <c r="KK115" s="115">
        <v>1650.0000000000002</v>
      </c>
      <c r="KL115" s="115">
        <v>1650.0000000000002</v>
      </c>
      <c r="KM115" s="115">
        <v>1650.0000000000002</v>
      </c>
      <c r="KN115" s="115">
        <v>1650.0000000000002</v>
      </c>
      <c r="KO115" s="115">
        <v>1650.0000000000002</v>
      </c>
      <c r="KP115" s="115">
        <v>1650.0000000000002</v>
      </c>
      <c r="KQ115" s="115">
        <v>1650.0000000000002</v>
      </c>
      <c r="KR115" s="115">
        <v>1650.0000000000002</v>
      </c>
      <c r="KS115" s="115">
        <v>1650.0000000000002</v>
      </c>
      <c r="KT115" s="115">
        <v>1650.0000000000002</v>
      </c>
      <c r="KU115" s="115">
        <v>1650.0000000000002</v>
      </c>
      <c r="KV115" s="115">
        <v>1650.0000000000002</v>
      </c>
      <c r="KW115" s="115">
        <v>1650.0000000000002</v>
      </c>
      <c r="KX115" s="115">
        <v>1650.0000000000002</v>
      </c>
      <c r="KY115" s="115">
        <v>1650.0000000000002</v>
      </c>
      <c r="KZ115" s="115">
        <v>1650.0000000000002</v>
      </c>
      <c r="LA115" s="115">
        <v>1650.0000000000002</v>
      </c>
      <c r="LB115" s="115">
        <v>1650.0000000000002</v>
      </c>
      <c r="LC115" s="115">
        <v>1650.0000000000002</v>
      </c>
      <c r="LD115" s="115">
        <v>1650.0000000000002</v>
      </c>
      <c r="LE115" s="115">
        <v>1650.0000000000002</v>
      </c>
      <c r="LF115" s="115">
        <v>1650.0000000000002</v>
      </c>
      <c r="LG115" s="115">
        <v>1650.0000000000002</v>
      </c>
      <c r="LH115" s="115">
        <v>1650.0000000000002</v>
      </c>
      <c r="LI115" s="52"/>
      <c r="LJ115" s="52"/>
    </row>
    <row r="116" spans="1:322" s="60" customFormat="1" ht="10.199999999999999" x14ac:dyDescent="0.2">
      <c r="A116" s="52"/>
      <c r="B116" s="52"/>
      <c r="C116" s="52"/>
      <c r="D116" s="52"/>
      <c r="E116" s="101" t="s">
        <v>166</v>
      </c>
      <c r="F116" s="52"/>
      <c r="G116" s="52"/>
      <c r="H116" s="101" t="s">
        <v>179</v>
      </c>
      <c r="I116" s="52"/>
      <c r="J116" s="52"/>
      <c r="K116" s="56" t="s">
        <v>82</v>
      </c>
      <c r="L116" s="52"/>
      <c r="M116" s="59"/>
      <c r="N116" s="52"/>
      <c r="O116" s="62"/>
      <c r="P116" s="52"/>
      <c r="Q116" s="52"/>
      <c r="R116" s="102"/>
      <c r="S116" s="52"/>
      <c r="T116" s="12" t="s">
        <v>6</v>
      </c>
      <c r="U116" s="115">
        <v>900</v>
      </c>
      <c r="V116" s="115">
        <v>900</v>
      </c>
      <c r="W116" s="115">
        <v>900</v>
      </c>
      <c r="X116" s="115">
        <v>900</v>
      </c>
      <c r="Y116" s="115">
        <v>1000</v>
      </c>
      <c r="Z116" s="115">
        <v>1000</v>
      </c>
      <c r="AA116" s="115">
        <v>1000</v>
      </c>
      <c r="AB116" s="115">
        <v>1000</v>
      </c>
      <c r="AC116" s="115">
        <v>1000</v>
      </c>
      <c r="AD116" s="115">
        <v>1000</v>
      </c>
      <c r="AE116" s="115">
        <v>1000</v>
      </c>
      <c r="AF116" s="115">
        <v>1000</v>
      </c>
      <c r="AG116" s="115">
        <v>1000</v>
      </c>
      <c r="AH116" s="115">
        <v>1000</v>
      </c>
      <c r="AI116" s="115">
        <v>1100</v>
      </c>
      <c r="AJ116" s="115">
        <v>1100</v>
      </c>
      <c r="AK116" s="115">
        <v>1100</v>
      </c>
      <c r="AL116" s="115">
        <v>1100</v>
      </c>
      <c r="AM116" s="115">
        <v>1100</v>
      </c>
      <c r="AN116" s="115">
        <v>1100</v>
      </c>
      <c r="AO116" s="115">
        <v>1100</v>
      </c>
      <c r="AP116" s="115">
        <v>1100</v>
      </c>
      <c r="AQ116" s="115">
        <v>1100</v>
      </c>
      <c r="AR116" s="115">
        <v>1100</v>
      </c>
      <c r="AS116" s="115">
        <v>1100</v>
      </c>
      <c r="AT116" s="115">
        <v>1100</v>
      </c>
      <c r="AU116" s="115">
        <v>1100</v>
      </c>
      <c r="AV116" s="115">
        <v>1100</v>
      </c>
      <c r="AW116" s="115">
        <v>1100</v>
      </c>
      <c r="AX116" s="115">
        <v>1100</v>
      </c>
      <c r="AY116" s="115">
        <v>1100</v>
      </c>
      <c r="AZ116" s="115">
        <v>1100</v>
      </c>
      <c r="BA116" s="115">
        <v>1100</v>
      </c>
      <c r="BB116" s="115">
        <v>1100</v>
      </c>
      <c r="BC116" s="115">
        <v>1100</v>
      </c>
      <c r="BD116" s="115">
        <v>1100</v>
      </c>
      <c r="BE116" s="115">
        <v>1100</v>
      </c>
      <c r="BF116" s="115">
        <v>1100</v>
      </c>
      <c r="BG116" s="115">
        <v>1100</v>
      </c>
      <c r="BH116" s="115">
        <v>1100</v>
      </c>
      <c r="BI116" s="115">
        <v>1100</v>
      </c>
      <c r="BJ116" s="115">
        <v>1100</v>
      </c>
      <c r="BK116" s="115">
        <v>1100</v>
      </c>
      <c r="BL116" s="115">
        <v>1100</v>
      </c>
      <c r="BM116" s="115">
        <v>1100</v>
      </c>
      <c r="BN116" s="115">
        <v>1100</v>
      </c>
      <c r="BO116" s="115">
        <v>1100</v>
      </c>
      <c r="BP116" s="115">
        <v>1100</v>
      </c>
      <c r="BQ116" s="115">
        <v>1100</v>
      </c>
      <c r="BR116" s="115">
        <v>1100</v>
      </c>
      <c r="BS116" s="115">
        <v>1100</v>
      </c>
      <c r="BT116" s="115">
        <v>1100</v>
      </c>
      <c r="BU116" s="115">
        <v>1100</v>
      </c>
      <c r="BV116" s="115">
        <v>1100</v>
      </c>
      <c r="BW116" s="115">
        <v>1100</v>
      </c>
      <c r="BX116" s="115">
        <v>1100</v>
      </c>
      <c r="BY116" s="115">
        <v>1100</v>
      </c>
      <c r="BZ116" s="115">
        <v>1100</v>
      </c>
      <c r="CA116" s="115">
        <v>1100</v>
      </c>
      <c r="CB116" s="115">
        <v>1100</v>
      </c>
      <c r="CC116" s="115">
        <v>1100</v>
      </c>
      <c r="CD116" s="115">
        <v>1100</v>
      </c>
      <c r="CE116" s="115">
        <v>1100</v>
      </c>
      <c r="CF116" s="115">
        <v>1100</v>
      </c>
      <c r="CG116" s="115">
        <v>1100</v>
      </c>
      <c r="CH116" s="115">
        <v>1100</v>
      </c>
      <c r="CI116" s="115">
        <v>1100</v>
      </c>
      <c r="CJ116" s="115">
        <v>1100</v>
      </c>
      <c r="CK116" s="115">
        <v>1100</v>
      </c>
      <c r="CL116" s="115">
        <v>1100</v>
      </c>
      <c r="CM116" s="115">
        <v>1100</v>
      </c>
      <c r="CN116" s="115">
        <v>1100</v>
      </c>
      <c r="CO116" s="115">
        <v>1100</v>
      </c>
      <c r="CP116" s="115">
        <v>1100</v>
      </c>
      <c r="CQ116" s="115">
        <v>1100</v>
      </c>
      <c r="CR116" s="115">
        <v>1100</v>
      </c>
      <c r="CS116" s="115">
        <v>1100</v>
      </c>
      <c r="CT116" s="115">
        <v>1100</v>
      </c>
      <c r="CU116" s="115">
        <v>1100</v>
      </c>
      <c r="CV116" s="115">
        <v>1100</v>
      </c>
      <c r="CW116" s="115">
        <v>1100</v>
      </c>
      <c r="CX116" s="115">
        <v>1100</v>
      </c>
      <c r="CY116" s="115">
        <v>1100</v>
      </c>
      <c r="CZ116" s="115">
        <v>1100</v>
      </c>
      <c r="DA116" s="115">
        <v>1100</v>
      </c>
      <c r="DB116" s="115">
        <v>1100</v>
      </c>
      <c r="DC116" s="115">
        <v>1100</v>
      </c>
      <c r="DD116" s="115">
        <v>1100</v>
      </c>
      <c r="DE116" s="115">
        <v>1100</v>
      </c>
      <c r="DF116" s="115">
        <v>1100</v>
      </c>
      <c r="DG116" s="115">
        <v>1100</v>
      </c>
      <c r="DH116" s="115">
        <v>1100</v>
      </c>
      <c r="DI116" s="115">
        <v>1100</v>
      </c>
      <c r="DJ116" s="115">
        <v>1100</v>
      </c>
      <c r="DK116" s="115">
        <v>1100</v>
      </c>
      <c r="DL116" s="115">
        <v>1100</v>
      </c>
      <c r="DM116" s="115">
        <v>1100</v>
      </c>
      <c r="DN116" s="115">
        <v>1100</v>
      </c>
      <c r="DO116" s="115">
        <v>1100</v>
      </c>
      <c r="DP116" s="115">
        <v>1100</v>
      </c>
      <c r="DQ116" s="115">
        <v>1100</v>
      </c>
      <c r="DR116" s="115">
        <v>1100</v>
      </c>
      <c r="DS116" s="115">
        <v>1100</v>
      </c>
      <c r="DT116" s="115">
        <v>1100</v>
      </c>
      <c r="DU116" s="115">
        <v>1100</v>
      </c>
      <c r="DV116" s="115">
        <v>1100</v>
      </c>
      <c r="DW116" s="115">
        <v>1100</v>
      </c>
      <c r="DX116" s="115">
        <v>1100</v>
      </c>
      <c r="DY116" s="115">
        <v>1100</v>
      </c>
      <c r="DZ116" s="115">
        <v>1100</v>
      </c>
      <c r="EA116" s="115">
        <v>1100</v>
      </c>
      <c r="EB116" s="115">
        <v>1100</v>
      </c>
      <c r="EC116" s="115">
        <v>1100</v>
      </c>
      <c r="ED116" s="115">
        <v>1100</v>
      </c>
      <c r="EE116" s="115">
        <v>1100</v>
      </c>
      <c r="EF116" s="115">
        <v>1100</v>
      </c>
      <c r="EG116" s="115">
        <v>1100</v>
      </c>
      <c r="EH116" s="115">
        <v>1100</v>
      </c>
      <c r="EI116" s="115">
        <v>1100</v>
      </c>
      <c r="EJ116" s="115">
        <v>1100</v>
      </c>
      <c r="EK116" s="115">
        <v>1100</v>
      </c>
      <c r="EL116" s="115">
        <v>1100</v>
      </c>
      <c r="EM116" s="115">
        <v>1100</v>
      </c>
      <c r="EN116" s="115">
        <v>1100</v>
      </c>
      <c r="EO116" s="115">
        <v>1100</v>
      </c>
      <c r="EP116" s="115">
        <v>1100</v>
      </c>
      <c r="EQ116" s="115">
        <v>1100</v>
      </c>
      <c r="ER116" s="115">
        <v>1100</v>
      </c>
      <c r="ES116" s="115">
        <v>1100</v>
      </c>
      <c r="ET116" s="115">
        <v>1100</v>
      </c>
      <c r="EU116" s="115">
        <v>1100</v>
      </c>
      <c r="EV116" s="115">
        <v>1100</v>
      </c>
      <c r="EW116" s="115">
        <v>1100</v>
      </c>
      <c r="EX116" s="115">
        <v>1100</v>
      </c>
      <c r="EY116" s="115">
        <v>1100</v>
      </c>
      <c r="EZ116" s="115">
        <v>1100</v>
      </c>
      <c r="FA116" s="115">
        <v>1100</v>
      </c>
      <c r="FB116" s="115">
        <v>1100</v>
      </c>
      <c r="FC116" s="115">
        <v>1100</v>
      </c>
      <c r="FD116" s="115">
        <v>1100</v>
      </c>
      <c r="FE116" s="115">
        <v>1100</v>
      </c>
      <c r="FF116" s="115">
        <v>1100</v>
      </c>
      <c r="FG116" s="115">
        <v>1100</v>
      </c>
      <c r="FH116" s="115">
        <v>1100</v>
      </c>
      <c r="FI116" s="115">
        <v>1100</v>
      </c>
      <c r="FJ116" s="115">
        <v>1100</v>
      </c>
      <c r="FK116" s="115">
        <v>1100</v>
      </c>
      <c r="FL116" s="115">
        <v>1100</v>
      </c>
      <c r="FM116" s="115">
        <v>1100</v>
      </c>
      <c r="FN116" s="115">
        <v>1100</v>
      </c>
      <c r="FO116" s="115">
        <v>1100</v>
      </c>
      <c r="FP116" s="115">
        <v>1100</v>
      </c>
      <c r="FQ116" s="115">
        <v>1100</v>
      </c>
      <c r="FR116" s="115">
        <v>1100</v>
      </c>
      <c r="FS116" s="115">
        <v>1100</v>
      </c>
      <c r="FT116" s="115">
        <v>1100</v>
      </c>
      <c r="FU116" s="115">
        <v>1100</v>
      </c>
      <c r="FV116" s="115">
        <v>1100</v>
      </c>
      <c r="FW116" s="115">
        <v>1100</v>
      </c>
      <c r="FX116" s="115">
        <v>1100</v>
      </c>
      <c r="FY116" s="115">
        <v>1100</v>
      </c>
      <c r="FZ116" s="115">
        <v>1100</v>
      </c>
      <c r="GA116" s="115">
        <v>1100</v>
      </c>
      <c r="GB116" s="115">
        <v>1100</v>
      </c>
      <c r="GC116" s="115">
        <v>1100</v>
      </c>
      <c r="GD116" s="115">
        <v>1100</v>
      </c>
      <c r="GE116" s="115">
        <v>1100</v>
      </c>
      <c r="GF116" s="115">
        <v>1100</v>
      </c>
      <c r="GG116" s="115">
        <v>1100</v>
      </c>
      <c r="GH116" s="115">
        <v>1100</v>
      </c>
      <c r="GI116" s="115">
        <v>1100</v>
      </c>
      <c r="GJ116" s="115">
        <v>1100</v>
      </c>
      <c r="GK116" s="115">
        <v>1100</v>
      </c>
      <c r="GL116" s="115">
        <v>1100</v>
      </c>
      <c r="GM116" s="115">
        <v>1100</v>
      </c>
      <c r="GN116" s="115">
        <v>1100</v>
      </c>
      <c r="GO116" s="115">
        <v>1100</v>
      </c>
      <c r="GP116" s="115">
        <v>1100</v>
      </c>
      <c r="GQ116" s="115">
        <v>1100</v>
      </c>
      <c r="GR116" s="115">
        <v>1100</v>
      </c>
      <c r="GS116" s="115">
        <v>1100</v>
      </c>
      <c r="GT116" s="115">
        <v>1100</v>
      </c>
      <c r="GU116" s="115">
        <v>1100</v>
      </c>
      <c r="GV116" s="115">
        <v>1100</v>
      </c>
      <c r="GW116" s="115">
        <v>1100</v>
      </c>
      <c r="GX116" s="115">
        <v>1100</v>
      </c>
      <c r="GY116" s="115">
        <v>1100</v>
      </c>
      <c r="GZ116" s="115">
        <v>1100</v>
      </c>
      <c r="HA116" s="115">
        <v>1100</v>
      </c>
      <c r="HB116" s="115">
        <v>1100</v>
      </c>
      <c r="HC116" s="115">
        <v>1100</v>
      </c>
      <c r="HD116" s="115">
        <v>1100</v>
      </c>
      <c r="HE116" s="115">
        <v>1100</v>
      </c>
      <c r="HF116" s="115">
        <v>1100</v>
      </c>
      <c r="HG116" s="115">
        <v>1100</v>
      </c>
      <c r="HH116" s="115">
        <v>1100</v>
      </c>
      <c r="HI116" s="115">
        <v>1100</v>
      </c>
      <c r="HJ116" s="115">
        <v>1100</v>
      </c>
      <c r="HK116" s="115">
        <v>1100</v>
      </c>
      <c r="HL116" s="115">
        <v>1100</v>
      </c>
      <c r="HM116" s="115">
        <v>1100</v>
      </c>
      <c r="HN116" s="115">
        <v>1100</v>
      </c>
      <c r="HO116" s="115">
        <v>1100</v>
      </c>
      <c r="HP116" s="115">
        <v>1100</v>
      </c>
      <c r="HQ116" s="115">
        <v>1100</v>
      </c>
      <c r="HR116" s="115">
        <v>1100</v>
      </c>
      <c r="HS116" s="115">
        <v>1100</v>
      </c>
      <c r="HT116" s="115">
        <v>1100</v>
      </c>
      <c r="HU116" s="115">
        <v>1100</v>
      </c>
      <c r="HV116" s="115">
        <v>1100</v>
      </c>
      <c r="HW116" s="115">
        <v>1100</v>
      </c>
      <c r="HX116" s="115">
        <v>1100</v>
      </c>
      <c r="HY116" s="115">
        <v>1100</v>
      </c>
      <c r="HZ116" s="115">
        <v>1100</v>
      </c>
      <c r="IA116" s="115">
        <v>1100</v>
      </c>
      <c r="IB116" s="115">
        <v>1100</v>
      </c>
      <c r="IC116" s="115">
        <v>1100</v>
      </c>
      <c r="ID116" s="115">
        <v>1100</v>
      </c>
      <c r="IE116" s="115">
        <v>1100</v>
      </c>
      <c r="IF116" s="115">
        <v>1100</v>
      </c>
      <c r="IG116" s="115">
        <v>1100</v>
      </c>
      <c r="IH116" s="115">
        <v>1100</v>
      </c>
      <c r="II116" s="115">
        <v>1100</v>
      </c>
      <c r="IJ116" s="115">
        <v>1100</v>
      </c>
      <c r="IK116" s="115">
        <v>1100</v>
      </c>
      <c r="IL116" s="115">
        <v>1100</v>
      </c>
      <c r="IM116" s="115">
        <v>1100</v>
      </c>
      <c r="IN116" s="115">
        <v>1100</v>
      </c>
      <c r="IO116" s="115">
        <v>1100</v>
      </c>
      <c r="IP116" s="115">
        <v>1100</v>
      </c>
      <c r="IQ116" s="115">
        <v>1100</v>
      </c>
      <c r="IR116" s="115">
        <v>1100</v>
      </c>
      <c r="IS116" s="115">
        <v>1100</v>
      </c>
      <c r="IT116" s="115">
        <v>1100</v>
      </c>
      <c r="IU116" s="115">
        <v>1100</v>
      </c>
      <c r="IV116" s="115">
        <v>1100</v>
      </c>
      <c r="IW116" s="115">
        <v>1100</v>
      </c>
      <c r="IX116" s="115">
        <v>1100</v>
      </c>
      <c r="IY116" s="115">
        <v>1100</v>
      </c>
      <c r="IZ116" s="115">
        <v>1100</v>
      </c>
      <c r="JA116" s="115">
        <v>1100</v>
      </c>
      <c r="JB116" s="115">
        <v>1100</v>
      </c>
      <c r="JC116" s="115">
        <v>1100</v>
      </c>
      <c r="JD116" s="115">
        <v>1100</v>
      </c>
      <c r="JE116" s="115">
        <v>1100</v>
      </c>
      <c r="JF116" s="115">
        <v>1100</v>
      </c>
      <c r="JG116" s="115">
        <v>1100</v>
      </c>
      <c r="JH116" s="115">
        <v>1100</v>
      </c>
      <c r="JI116" s="115">
        <v>1100</v>
      </c>
      <c r="JJ116" s="115">
        <v>1100</v>
      </c>
      <c r="JK116" s="115">
        <v>1100</v>
      </c>
      <c r="JL116" s="115">
        <v>1100</v>
      </c>
      <c r="JM116" s="115">
        <v>1100</v>
      </c>
      <c r="JN116" s="115">
        <v>1100</v>
      </c>
      <c r="JO116" s="115">
        <v>1100</v>
      </c>
      <c r="JP116" s="115">
        <v>1100</v>
      </c>
      <c r="JQ116" s="115">
        <v>1100</v>
      </c>
      <c r="JR116" s="115">
        <v>1100</v>
      </c>
      <c r="JS116" s="115">
        <v>1100</v>
      </c>
      <c r="JT116" s="115">
        <v>1100</v>
      </c>
      <c r="JU116" s="115">
        <v>1100</v>
      </c>
      <c r="JV116" s="115">
        <v>1100</v>
      </c>
      <c r="JW116" s="115">
        <v>1100</v>
      </c>
      <c r="JX116" s="115">
        <v>1100</v>
      </c>
      <c r="JY116" s="115">
        <v>1100</v>
      </c>
      <c r="JZ116" s="115">
        <v>1100</v>
      </c>
      <c r="KA116" s="115">
        <v>1100</v>
      </c>
      <c r="KB116" s="115">
        <v>1100</v>
      </c>
      <c r="KC116" s="115">
        <v>1100</v>
      </c>
      <c r="KD116" s="115">
        <v>1100</v>
      </c>
      <c r="KE116" s="115">
        <v>1100</v>
      </c>
      <c r="KF116" s="115">
        <v>1100</v>
      </c>
      <c r="KG116" s="115">
        <v>1100</v>
      </c>
      <c r="KH116" s="115">
        <v>1100</v>
      </c>
      <c r="KI116" s="115">
        <v>1100</v>
      </c>
      <c r="KJ116" s="115">
        <v>1100</v>
      </c>
      <c r="KK116" s="115">
        <v>1100</v>
      </c>
      <c r="KL116" s="115">
        <v>1100</v>
      </c>
      <c r="KM116" s="115">
        <v>1100</v>
      </c>
      <c r="KN116" s="115">
        <v>1100</v>
      </c>
      <c r="KO116" s="115">
        <v>1100</v>
      </c>
      <c r="KP116" s="115">
        <v>1100</v>
      </c>
      <c r="KQ116" s="115">
        <v>1100</v>
      </c>
      <c r="KR116" s="115">
        <v>1100</v>
      </c>
      <c r="KS116" s="115">
        <v>1100</v>
      </c>
      <c r="KT116" s="115">
        <v>1100</v>
      </c>
      <c r="KU116" s="115">
        <v>1100</v>
      </c>
      <c r="KV116" s="115">
        <v>1100</v>
      </c>
      <c r="KW116" s="115">
        <v>1100</v>
      </c>
      <c r="KX116" s="115">
        <v>1100</v>
      </c>
      <c r="KY116" s="115">
        <v>1100</v>
      </c>
      <c r="KZ116" s="115">
        <v>1100</v>
      </c>
      <c r="LA116" s="115">
        <v>1100</v>
      </c>
      <c r="LB116" s="115">
        <v>1100</v>
      </c>
      <c r="LC116" s="115">
        <v>1100</v>
      </c>
      <c r="LD116" s="115">
        <v>1100</v>
      </c>
      <c r="LE116" s="115">
        <v>1100</v>
      </c>
      <c r="LF116" s="115">
        <v>1100</v>
      </c>
      <c r="LG116" s="115">
        <v>1100</v>
      </c>
      <c r="LH116" s="115">
        <v>1100</v>
      </c>
      <c r="LI116" s="52"/>
      <c r="LJ116" s="52"/>
    </row>
    <row r="117" spans="1:322" s="60" customFormat="1" ht="10.199999999999999" x14ac:dyDescent="0.2">
      <c r="A117" s="52"/>
      <c r="B117" s="52"/>
      <c r="C117" s="52"/>
      <c r="D117" s="52"/>
      <c r="E117" s="101" t="s">
        <v>167</v>
      </c>
      <c r="F117" s="52"/>
      <c r="G117" s="52"/>
      <c r="H117" s="101" t="s">
        <v>179</v>
      </c>
      <c r="I117" s="52"/>
      <c r="J117" s="52"/>
      <c r="K117" s="56" t="s">
        <v>82</v>
      </c>
      <c r="L117" s="52"/>
      <c r="M117" s="59"/>
      <c r="N117" s="52"/>
      <c r="O117" s="62"/>
      <c r="P117" s="52"/>
      <c r="Q117" s="52"/>
      <c r="R117" s="102"/>
      <c r="S117" s="52"/>
      <c r="T117" s="12" t="s">
        <v>6</v>
      </c>
      <c r="U117" s="115">
        <v>800</v>
      </c>
      <c r="V117" s="115">
        <v>800</v>
      </c>
      <c r="W117" s="115">
        <v>800</v>
      </c>
      <c r="X117" s="115">
        <v>800</v>
      </c>
      <c r="Y117" s="115">
        <v>1000</v>
      </c>
      <c r="Z117" s="115">
        <v>1000</v>
      </c>
      <c r="AA117" s="115">
        <v>1000</v>
      </c>
      <c r="AB117" s="115">
        <v>1000</v>
      </c>
      <c r="AC117" s="115">
        <v>1000</v>
      </c>
      <c r="AD117" s="115">
        <v>1000</v>
      </c>
      <c r="AE117" s="115">
        <v>1000</v>
      </c>
      <c r="AF117" s="115">
        <v>1000</v>
      </c>
      <c r="AG117" s="115">
        <v>1000</v>
      </c>
      <c r="AH117" s="115">
        <v>1000</v>
      </c>
      <c r="AI117" s="115">
        <v>1100</v>
      </c>
      <c r="AJ117" s="115">
        <v>1100</v>
      </c>
      <c r="AK117" s="115">
        <v>1100</v>
      </c>
      <c r="AL117" s="115">
        <v>1100</v>
      </c>
      <c r="AM117" s="115">
        <v>1100</v>
      </c>
      <c r="AN117" s="115">
        <v>1100</v>
      </c>
      <c r="AO117" s="115">
        <v>1100</v>
      </c>
      <c r="AP117" s="115">
        <v>1100</v>
      </c>
      <c r="AQ117" s="115">
        <v>1100</v>
      </c>
      <c r="AR117" s="115">
        <v>1100</v>
      </c>
      <c r="AS117" s="115">
        <v>1100</v>
      </c>
      <c r="AT117" s="115">
        <v>1100</v>
      </c>
      <c r="AU117" s="115">
        <v>1100</v>
      </c>
      <c r="AV117" s="115">
        <v>1100</v>
      </c>
      <c r="AW117" s="115">
        <v>1100</v>
      </c>
      <c r="AX117" s="115">
        <v>1100</v>
      </c>
      <c r="AY117" s="115">
        <v>1100</v>
      </c>
      <c r="AZ117" s="115">
        <v>1100</v>
      </c>
      <c r="BA117" s="115">
        <v>1100</v>
      </c>
      <c r="BB117" s="115">
        <v>1100</v>
      </c>
      <c r="BC117" s="115">
        <v>1100</v>
      </c>
      <c r="BD117" s="115">
        <v>1100</v>
      </c>
      <c r="BE117" s="115">
        <v>1100</v>
      </c>
      <c r="BF117" s="115">
        <v>1100</v>
      </c>
      <c r="BG117" s="115">
        <v>1100</v>
      </c>
      <c r="BH117" s="115">
        <v>1100</v>
      </c>
      <c r="BI117" s="115">
        <v>1100</v>
      </c>
      <c r="BJ117" s="115">
        <v>1100</v>
      </c>
      <c r="BK117" s="115">
        <v>1100</v>
      </c>
      <c r="BL117" s="115">
        <v>1100</v>
      </c>
      <c r="BM117" s="115">
        <v>1100</v>
      </c>
      <c r="BN117" s="115">
        <v>1100</v>
      </c>
      <c r="BO117" s="115">
        <v>1100</v>
      </c>
      <c r="BP117" s="115">
        <v>1100</v>
      </c>
      <c r="BQ117" s="115">
        <v>1100</v>
      </c>
      <c r="BR117" s="115">
        <v>1100</v>
      </c>
      <c r="BS117" s="115">
        <v>1100</v>
      </c>
      <c r="BT117" s="115">
        <v>1100</v>
      </c>
      <c r="BU117" s="115">
        <v>1100</v>
      </c>
      <c r="BV117" s="115">
        <v>1100</v>
      </c>
      <c r="BW117" s="115">
        <v>1100</v>
      </c>
      <c r="BX117" s="115">
        <v>1100</v>
      </c>
      <c r="BY117" s="115">
        <v>1100</v>
      </c>
      <c r="BZ117" s="115">
        <v>1100</v>
      </c>
      <c r="CA117" s="115">
        <v>1100</v>
      </c>
      <c r="CB117" s="115">
        <v>1100</v>
      </c>
      <c r="CC117" s="115">
        <v>1100</v>
      </c>
      <c r="CD117" s="115">
        <v>1100</v>
      </c>
      <c r="CE117" s="115">
        <v>1100</v>
      </c>
      <c r="CF117" s="115">
        <v>1100</v>
      </c>
      <c r="CG117" s="115">
        <v>1100</v>
      </c>
      <c r="CH117" s="115">
        <v>1100</v>
      </c>
      <c r="CI117" s="115">
        <v>1100</v>
      </c>
      <c r="CJ117" s="115">
        <v>1100</v>
      </c>
      <c r="CK117" s="115">
        <v>1100</v>
      </c>
      <c r="CL117" s="115">
        <v>1100</v>
      </c>
      <c r="CM117" s="115">
        <v>1100</v>
      </c>
      <c r="CN117" s="115">
        <v>1100</v>
      </c>
      <c r="CO117" s="115">
        <v>1100</v>
      </c>
      <c r="CP117" s="115">
        <v>1100</v>
      </c>
      <c r="CQ117" s="115">
        <v>1100</v>
      </c>
      <c r="CR117" s="115">
        <v>1100</v>
      </c>
      <c r="CS117" s="115">
        <v>1100</v>
      </c>
      <c r="CT117" s="115">
        <v>1100</v>
      </c>
      <c r="CU117" s="115">
        <v>1100</v>
      </c>
      <c r="CV117" s="115">
        <v>1100</v>
      </c>
      <c r="CW117" s="115">
        <v>1100</v>
      </c>
      <c r="CX117" s="115">
        <v>1100</v>
      </c>
      <c r="CY117" s="115">
        <v>1100</v>
      </c>
      <c r="CZ117" s="115">
        <v>1100</v>
      </c>
      <c r="DA117" s="115">
        <v>1100</v>
      </c>
      <c r="DB117" s="115">
        <v>1100</v>
      </c>
      <c r="DC117" s="115">
        <v>1100</v>
      </c>
      <c r="DD117" s="115">
        <v>1100</v>
      </c>
      <c r="DE117" s="115">
        <v>1100</v>
      </c>
      <c r="DF117" s="115">
        <v>1100</v>
      </c>
      <c r="DG117" s="115">
        <v>1100</v>
      </c>
      <c r="DH117" s="115">
        <v>1100</v>
      </c>
      <c r="DI117" s="115">
        <v>1100</v>
      </c>
      <c r="DJ117" s="115">
        <v>1100</v>
      </c>
      <c r="DK117" s="115">
        <v>1100</v>
      </c>
      <c r="DL117" s="115">
        <v>1100</v>
      </c>
      <c r="DM117" s="115">
        <v>1100</v>
      </c>
      <c r="DN117" s="115">
        <v>1100</v>
      </c>
      <c r="DO117" s="115">
        <v>1100</v>
      </c>
      <c r="DP117" s="115">
        <v>1100</v>
      </c>
      <c r="DQ117" s="115">
        <v>1100</v>
      </c>
      <c r="DR117" s="115">
        <v>1100</v>
      </c>
      <c r="DS117" s="115">
        <v>1100</v>
      </c>
      <c r="DT117" s="115">
        <v>1100</v>
      </c>
      <c r="DU117" s="115">
        <v>1100</v>
      </c>
      <c r="DV117" s="115">
        <v>1100</v>
      </c>
      <c r="DW117" s="115">
        <v>1100</v>
      </c>
      <c r="DX117" s="115">
        <v>1100</v>
      </c>
      <c r="DY117" s="115">
        <v>1100</v>
      </c>
      <c r="DZ117" s="115">
        <v>1100</v>
      </c>
      <c r="EA117" s="115">
        <v>1100</v>
      </c>
      <c r="EB117" s="115">
        <v>1100</v>
      </c>
      <c r="EC117" s="115">
        <v>1100</v>
      </c>
      <c r="ED117" s="115">
        <v>1100</v>
      </c>
      <c r="EE117" s="115">
        <v>1100</v>
      </c>
      <c r="EF117" s="115">
        <v>1100</v>
      </c>
      <c r="EG117" s="115">
        <v>1100</v>
      </c>
      <c r="EH117" s="115">
        <v>1100</v>
      </c>
      <c r="EI117" s="115">
        <v>1100</v>
      </c>
      <c r="EJ117" s="115">
        <v>1100</v>
      </c>
      <c r="EK117" s="115">
        <v>1100</v>
      </c>
      <c r="EL117" s="115">
        <v>1100</v>
      </c>
      <c r="EM117" s="115">
        <v>1100</v>
      </c>
      <c r="EN117" s="115">
        <v>1100</v>
      </c>
      <c r="EO117" s="115">
        <v>1100</v>
      </c>
      <c r="EP117" s="115">
        <v>1100</v>
      </c>
      <c r="EQ117" s="115">
        <v>1100</v>
      </c>
      <c r="ER117" s="115">
        <v>1100</v>
      </c>
      <c r="ES117" s="115">
        <v>1100</v>
      </c>
      <c r="ET117" s="115">
        <v>1100</v>
      </c>
      <c r="EU117" s="115">
        <v>1100</v>
      </c>
      <c r="EV117" s="115">
        <v>1100</v>
      </c>
      <c r="EW117" s="115">
        <v>1100</v>
      </c>
      <c r="EX117" s="115">
        <v>1100</v>
      </c>
      <c r="EY117" s="115">
        <v>1100</v>
      </c>
      <c r="EZ117" s="115">
        <v>1100</v>
      </c>
      <c r="FA117" s="115">
        <v>1100</v>
      </c>
      <c r="FB117" s="115">
        <v>1100</v>
      </c>
      <c r="FC117" s="115">
        <v>1100</v>
      </c>
      <c r="FD117" s="115">
        <v>1100</v>
      </c>
      <c r="FE117" s="115">
        <v>1100</v>
      </c>
      <c r="FF117" s="115">
        <v>1100</v>
      </c>
      <c r="FG117" s="115">
        <v>1100</v>
      </c>
      <c r="FH117" s="115">
        <v>1100</v>
      </c>
      <c r="FI117" s="115">
        <v>1100</v>
      </c>
      <c r="FJ117" s="115">
        <v>1100</v>
      </c>
      <c r="FK117" s="115">
        <v>1100</v>
      </c>
      <c r="FL117" s="115">
        <v>1100</v>
      </c>
      <c r="FM117" s="115">
        <v>1100</v>
      </c>
      <c r="FN117" s="115">
        <v>1100</v>
      </c>
      <c r="FO117" s="115">
        <v>1100</v>
      </c>
      <c r="FP117" s="115">
        <v>1100</v>
      </c>
      <c r="FQ117" s="115">
        <v>1100</v>
      </c>
      <c r="FR117" s="115">
        <v>1100</v>
      </c>
      <c r="FS117" s="115">
        <v>1100</v>
      </c>
      <c r="FT117" s="115">
        <v>1100</v>
      </c>
      <c r="FU117" s="115">
        <v>1100</v>
      </c>
      <c r="FV117" s="115">
        <v>1100</v>
      </c>
      <c r="FW117" s="115">
        <v>1100</v>
      </c>
      <c r="FX117" s="115">
        <v>1100</v>
      </c>
      <c r="FY117" s="115">
        <v>1100</v>
      </c>
      <c r="FZ117" s="115">
        <v>1100</v>
      </c>
      <c r="GA117" s="115">
        <v>1100</v>
      </c>
      <c r="GB117" s="115">
        <v>1100</v>
      </c>
      <c r="GC117" s="115">
        <v>1100</v>
      </c>
      <c r="GD117" s="115">
        <v>1100</v>
      </c>
      <c r="GE117" s="115">
        <v>1100</v>
      </c>
      <c r="GF117" s="115">
        <v>1100</v>
      </c>
      <c r="GG117" s="115">
        <v>1100</v>
      </c>
      <c r="GH117" s="115">
        <v>1100</v>
      </c>
      <c r="GI117" s="115">
        <v>1100</v>
      </c>
      <c r="GJ117" s="115">
        <v>1100</v>
      </c>
      <c r="GK117" s="115">
        <v>1100</v>
      </c>
      <c r="GL117" s="115">
        <v>1100</v>
      </c>
      <c r="GM117" s="115">
        <v>1100</v>
      </c>
      <c r="GN117" s="115">
        <v>1100</v>
      </c>
      <c r="GO117" s="115">
        <v>1100</v>
      </c>
      <c r="GP117" s="115">
        <v>1100</v>
      </c>
      <c r="GQ117" s="115">
        <v>1100</v>
      </c>
      <c r="GR117" s="115">
        <v>1100</v>
      </c>
      <c r="GS117" s="115">
        <v>1100</v>
      </c>
      <c r="GT117" s="115">
        <v>1100</v>
      </c>
      <c r="GU117" s="115">
        <v>1100</v>
      </c>
      <c r="GV117" s="115">
        <v>1100</v>
      </c>
      <c r="GW117" s="115">
        <v>1100</v>
      </c>
      <c r="GX117" s="115">
        <v>1100</v>
      </c>
      <c r="GY117" s="115">
        <v>1100</v>
      </c>
      <c r="GZ117" s="115">
        <v>1100</v>
      </c>
      <c r="HA117" s="115">
        <v>1100</v>
      </c>
      <c r="HB117" s="115">
        <v>1100</v>
      </c>
      <c r="HC117" s="115">
        <v>1100</v>
      </c>
      <c r="HD117" s="115">
        <v>1100</v>
      </c>
      <c r="HE117" s="115">
        <v>1100</v>
      </c>
      <c r="HF117" s="115">
        <v>1100</v>
      </c>
      <c r="HG117" s="115">
        <v>1100</v>
      </c>
      <c r="HH117" s="115">
        <v>1100</v>
      </c>
      <c r="HI117" s="115">
        <v>1100</v>
      </c>
      <c r="HJ117" s="115">
        <v>1100</v>
      </c>
      <c r="HK117" s="115">
        <v>1100</v>
      </c>
      <c r="HL117" s="115">
        <v>1100</v>
      </c>
      <c r="HM117" s="115">
        <v>1100</v>
      </c>
      <c r="HN117" s="115">
        <v>1100</v>
      </c>
      <c r="HO117" s="115">
        <v>1100</v>
      </c>
      <c r="HP117" s="115">
        <v>1100</v>
      </c>
      <c r="HQ117" s="115">
        <v>1100</v>
      </c>
      <c r="HR117" s="115">
        <v>1100</v>
      </c>
      <c r="HS117" s="115">
        <v>1100</v>
      </c>
      <c r="HT117" s="115">
        <v>1100</v>
      </c>
      <c r="HU117" s="115">
        <v>1100</v>
      </c>
      <c r="HV117" s="115">
        <v>1100</v>
      </c>
      <c r="HW117" s="115">
        <v>1100</v>
      </c>
      <c r="HX117" s="115">
        <v>1100</v>
      </c>
      <c r="HY117" s="115">
        <v>1100</v>
      </c>
      <c r="HZ117" s="115">
        <v>1100</v>
      </c>
      <c r="IA117" s="115">
        <v>1100</v>
      </c>
      <c r="IB117" s="115">
        <v>1100</v>
      </c>
      <c r="IC117" s="115">
        <v>1100</v>
      </c>
      <c r="ID117" s="115">
        <v>1100</v>
      </c>
      <c r="IE117" s="115">
        <v>1100</v>
      </c>
      <c r="IF117" s="115">
        <v>1100</v>
      </c>
      <c r="IG117" s="115">
        <v>1100</v>
      </c>
      <c r="IH117" s="115">
        <v>1100</v>
      </c>
      <c r="II117" s="115">
        <v>1100</v>
      </c>
      <c r="IJ117" s="115">
        <v>1100</v>
      </c>
      <c r="IK117" s="115">
        <v>1100</v>
      </c>
      <c r="IL117" s="115">
        <v>1100</v>
      </c>
      <c r="IM117" s="115">
        <v>1100</v>
      </c>
      <c r="IN117" s="115">
        <v>1100</v>
      </c>
      <c r="IO117" s="115">
        <v>1100</v>
      </c>
      <c r="IP117" s="115">
        <v>1100</v>
      </c>
      <c r="IQ117" s="115">
        <v>1100</v>
      </c>
      <c r="IR117" s="115">
        <v>1100</v>
      </c>
      <c r="IS117" s="115">
        <v>1100</v>
      </c>
      <c r="IT117" s="115">
        <v>1100</v>
      </c>
      <c r="IU117" s="115">
        <v>1100</v>
      </c>
      <c r="IV117" s="115">
        <v>1100</v>
      </c>
      <c r="IW117" s="115">
        <v>1100</v>
      </c>
      <c r="IX117" s="115">
        <v>1100</v>
      </c>
      <c r="IY117" s="115">
        <v>1100</v>
      </c>
      <c r="IZ117" s="115">
        <v>1100</v>
      </c>
      <c r="JA117" s="115">
        <v>1100</v>
      </c>
      <c r="JB117" s="115">
        <v>1100</v>
      </c>
      <c r="JC117" s="115">
        <v>1100</v>
      </c>
      <c r="JD117" s="115">
        <v>1100</v>
      </c>
      <c r="JE117" s="115">
        <v>1100</v>
      </c>
      <c r="JF117" s="115">
        <v>1100</v>
      </c>
      <c r="JG117" s="115">
        <v>1100</v>
      </c>
      <c r="JH117" s="115">
        <v>1100</v>
      </c>
      <c r="JI117" s="115">
        <v>1100</v>
      </c>
      <c r="JJ117" s="115">
        <v>1100</v>
      </c>
      <c r="JK117" s="115">
        <v>1100</v>
      </c>
      <c r="JL117" s="115">
        <v>1100</v>
      </c>
      <c r="JM117" s="115">
        <v>1100</v>
      </c>
      <c r="JN117" s="115">
        <v>1100</v>
      </c>
      <c r="JO117" s="115">
        <v>1100</v>
      </c>
      <c r="JP117" s="115">
        <v>1100</v>
      </c>
      <c r="JQ117" s="115">
        <v>1100</v>
      </c>
      <c r="JR117" s="115">
        <v>1100</v>
      </c>
      <c r="JS117" s="115">
        <v>1100</v>
      </c>
      <c r="JT117" s="115">
        <v>1100</v>
      </c>
      <c r="JU117" s="115">
        <v>1100</v>
      </c>
      <c r="JV117" s="115">
        <v>1100</v>
      </c>
      <c r="JW117" s="115">
        <v>1100</v>
      </c>
      <c r="JX117" s="115">
        <v>1100</v>
      </c>
      <c r="JY117" s="115">
        <v>1100</v>
      </c>
      <c r="JZ117" s="115">
        <v>1100</v>
      </c>
      <c r="KA117" s="115">
        <v>1100</v>
      </c>
      <c r="KB117" s="115">
        <v>1100</v>
      </c>
      <c r="KC117" s="115">
        <v>1100</v>
      </c>
      <c r="KD117" s="115">
        <v>1100</v>
      </c>
      <c r="KE117" s="115">
        <v>1100</v>
      </c>
      <c r="KF117" s="115">
        <v>1100</v>
      </c>
      <c r="KG117" s="115">
        <v>1100</v>
      </c>
      <c r="KH117" s="115">
        <v>1100</v>
      </c>
      <c r="KI117" s="115">
        <v>1100</v>
      </c>
      <c r="KJ117" s="115">
        <v>1100</v>
      </c>
      <c r="KK117" s="115">
        <v>1100</v>
      </c>
      <c r="KL117" s="115">
        <v>1100</v>
      </c>
      <c r="KM117" s="115">
        <v>1100</v>
      </c>
      <c r="KN117" s="115">
        <v>1100</v>
      </c>
      <c r="KO117" s="115">
        <v>1100</v>
      </c>
      <c r="KP117" s="115">
        <v>1100</v>
      </c>
      <c r="KQ117" s="115">
        <v>1100</v>
      </c>
      <c r="KR117" s="115">
        <v>1100</v>
      </c>
      <c r="KS117" s="115">
        <v>1100</v>
      </c>
      <c r="KT117" s="115">
        <v>1100</v>
      </c>
      <c r="KU117" s="115">
        <v>1100</v>
      </c>
      <c r="KV117" s="115">
        <v>1100</v>
      </c>
      <c r="KW117" s="115">
        <v>1100</v>
      </c>
      <c r="KX117" s="115">
        <v>1100</v>
      </c>
      <c r="KY117" s="115">
        <v>1100</v>
      </c>
      <c r="KZ117" s="115">
        <v>1100</v>
      </c>
      <c r="LA117" s="115">
        <v>1100</v>
      </c>
      <c r="LB117" s="115">
        <v>1100</v>
      </c>
      <c r="LC117" s="115">
        <v>1100</v>
      </c>
      <c r="LD117" s="115">
        <v>1100</v>
      </c>
      <c r="LE117" s="115">
        <v>1100</v>
      </c>
      <c r="LF117" s="115">
        <v>1100</v>
      </c>
      <c r="LG117" s="115">
        <v>1100</v>
      </c>
      <c r="LH117" s="115">
        <v>1100</v>
      </c>
      <c r="LI117" s="52"/>
      <c r="LJ117" s="52"/>
    </row>
    <row r="118" spans="1:322" s="3" customFormat="1" ht="10.199999999999999" x14ac:dyDescent="0.2">
      <c r="A118" s="5"/>
      <c r="B118" s="5"/>
      <c r="C118" s="5"/>
      <c r="D118" s="5"/>
      <c r="E118" s="145" t="s">
        <v>168</v>
      </c>
      <c r="F118" s="5"/>
      <c r="G118" s="5"/>
      <c r="H118" s="145" t="s">
        <v>179</v>
      </c>
      <c r="I118" s="5"/>
      <c r="J118" s="5"/>
      <c r="K118" s="50" t="s">
        <v>82</v>
      </c>
      <c r="L118" s="5"/>
      <c r="M118" s="12"/>
      <c r="N118" s="5"/>
      <c r="O118" s="19"/>
      <c r="P118" s="5"/>
      <c r="Q118" s="5"/>
      <c r="R118" s="69"/>
      <c r="S118" s="5"/>
      <c r="T118" s="5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  <c r="HR118" s="47"/>
      <c r="HS118" s="47"/>
      <c r="HT118" s="47"/>
      <c r="HU118" s="47"/>
      <c r="HV118" s="47"/>
      <c r="HW118" s="47"/>
      <c r="HX118" s="47"/>
      <c r="HY118" s="47"/>
      <c r="HZ118" s="47"/>
      <c r="IA118" s="47"/>
      <c r="IB118" s="47"/>
      <c r="IC118" s="47"/>
      <c r="ID118" s="47"/>
      <c r="IE118" s="47"/>
      <c r="IF118" s="47"/>
      <c r="IG118" s="47"/>
      <c r="IH118" s="47"/>
      <c r="II118" s="47"/>
      <c r="IJ118" s="47"/>
      <c r="IK118" s="47"/>
      <c r="IL118" s="47"/>
      <c r="IM118" s="47"/>
      <c r="IN118" s="47"/>
      <c r="IO118" s="47"/>
      <c r="IP118" s="47"/>
      <c r="IQ118" s="47"/>
      <c r="IR118" s="47"/>
      <c r="IS118" s="47"/>
      <c r="IT118" s="47"/>
      <c r="IU118" s="47"/>
      <c r="IV118" s="47"/>
      <c r="IW118" s="47"/>
      <c r="IX118" s="47"/>
      <c r="IY118" s="47"/>
      <c r="IZ118" s="47"/>
      <c r="JA118" s="47"/>
      <c r="JB118" s="47"/>
      <c r="JC118" s="47"/>
      <c r="JD118" s="47"/>
      <c r="JE118" s="47"/>
      <c r="JF118" s="47"/>
      <c r="JG118" s="47"/>
      <c r="JH118" s="47"/>
      <c r="JI118" s="47"/>
      <c r="JJ118" s="47"/>
      <c r="JK118" s="47"/>
      <c r="JL118" s="47"/>
      <c r="JM118" s="47"/>
      <c r="JN118" s="47"/>
      <c r="JO118" s="47"/>
      <c r="JP118" s="47"/>
      <c r="JQ118" s="47"/>
      <c r="JR118" s="47"/>
      <c r="JS118" s="47"/>
      <c r="JT118" s="47"/>
      <c r="JU118" s="47"/>
      <c r="JV118" s="47"/>
      <c r="JW118" s="47"/>
      <c r="JX118" s="47"/>
      <c r="JY118" s="47"/>
      <c r="JZ118" s="47"/>
      <c r="KA118" s="47"/>
      <c r="KB118" s="47"/>
      <c r="KC118" s="47"/>
      <c r="KD118" s="47"/>
      <c r="KE118" s="47"/>
      <c r="KF118" s="47"/>
      <c r="KG118" s="47"/>
      <c r="KH118" s="47"/>
      <c r="KI118" s="47"/>
      <c r="KJ118" s="47"/>
      <c r="KK118" s="47"/>
      <c r="KL118" s="47"/>
      <c r="KM118" s="47"/>
      <c r="KN118" s="47"/>
      <c r="KO118" s="47"/>
      <c r="KP118" s="47"/>
      <c r="KQ118" s="47"/>
      <c r="KR118" s="47"/>
      <c r="KS118" s="47"/>
      <c r="KT118" s="47"/>
      <c r="KU118" s="47"/>
      <c r="KV118" s="47"/>
      <c r="KW118" s="47"/>
      <c r="KX118" s="47"/>
      <c r="KY118" s="47"/>
      <c r="KZ118" s="47"/>
      <c r="LA118" s="47"/>
      <c r="LB118" s="47"/>
      <c r="LC118" s="47"/>
      <c r="LD118" s="47"/>
      <c r="LE118" s="47"/>
      <c r="LF118" s="47"/>
      <c r="LG118" s="47"/>
      <c r="LH118" s="47"/>
      <c r="LI118" s="5"/>
      <c r="LJ118" s="5"/>
    </row>
    <row r="119" spans="1:322" s="60" customFormat="1" ht="10.199999999999999" x14ac:dyDescent="0.2">
      <c r="A119" s="52"/>
      <c r="B119" s="52"/>
      <c r="C119" s="52"/>
      <c r="D119" s="52"/>
      <c r="E119" s="101" t="s">
        <v>169</v>
      </c>
      <c r="F119" s="52"/>
      <c r="G119" s="52"/>
      <c r="H119" s="101" t="s">
        <v>179</v>
      </c>
      <c r="I119" s="52"/>
      <c r="J119" s="52"/>
      <c r="K119" s="56" t="s">
        <v>82</v>
      </c>
      <c r="L119" s="52"/>
      <c r="M119" s="59"/>
      <c r="N119" s="52"/>
      <c r="O119" s="62"/>
      <c r="P119" s="52"/>
      <c r="Q119" s="52"/>
      <c r="R119" s="102"/>
      <c r="S119" s="52"/>
      <c r="T119" s="12" t="s">
        <v>6</v>
      </c>
      <c r="U119" s="115">
        <v>1200</v>
      </c>
      <c r="V119" s="115">
        <v>1200</v>
      </c>
      <c r="W119" s="115">
        <v>1200</v>
      </c>
      <c r="X119" s="115">
        <v>1200</v>
      </c>
      <c r="Y119" s="115">
        <v>1500</v>
      </c>
      <c r="Z119" s="115">
        <v>1500</v>
      </c>
      <c r="AA119" s="115">
        <v>1500</v>
      </c>
      <c r="AB119" s="115">
        <v>1500</v>
      </c>
      <c r="AC119" s="115">
        <v>1500</v>
      </c>
      <c r="AD119" s="115">
        <v>1500</v>
      </c>
      <c r="AE119" s="115">
        <v>1500</v>
      </c>
      <c r="AF119" s="115">
        <v>1500</v>
      </c>
      <c r="AG119" s="115">
        <v>1500</v>
      </c>
      <c r="AH119" s="115">
        <v>1500</v>
      </c>
      <c r="AI119" s="115">
        <v>1650.0000000000002</v>
      </c>
      <c r="AJ119" s="115">
        <v>1650.0000000000002</v>
      </c>
      <c r="AK119" s="115">
        <v>1650.0000000000002</v>
      </c>
      <c r="AL119" s="115">
        <v>1650.0000000000002</v>
      </c>
      <c r="AM119" s="115">
        <v>1650.0000000000002</v>
      </c>
      <c r="AN119" s="115">
        <v>1650.0000000000002</v>
      </c>
      <c r="AO119" s="115">
        <v>1650.0000000000002</v>
      </c>
      <c r="AP119" s="115">
        <v>1650.0000000000002</v>
      </c>
      <c r="AQ119" s="115">
        <v>1650.0000000000002</v>
      </c>
      <c r="AR119" s="115">
        <v>1650.0000000000002</v>
      </c>
      <c r="AS119" s="115">
        <v>1650.0000000000002</v>
      </c>
      <c r="AT119" s="115">
        <v>1650.0000000000002</v>
      </c>
      <c r="AU119" s="115">
        <v>1650.0000000000002</v>
      </c>
      <c r="AV119" s="115">
        <v>1650.0000000000002</v>
      </c>
      <c r="AW119" s="115">
        <v>1650.0000000000002</v>
      </c>
      <c r="AX119" s="115">
        <v>1650.0000000000002</v>
      </c>
      <c r="AY119" s="115">
        <v>1650.0000000000002</v>
      </c>
      <c r="AZ119" s="115">
        <v>1650.0000000000002</v>
      </c>
      <c r="BA119" s="115">
        <v>1650.0000000000002</v>
      </c>
      <c r="BB119" s="115">
        <v>1650.0000000000002</v>
      </c>
      <c r="BC119" s="115">
        <v>1650.0000000000002</v>
      </c>
      <c r="BD119" s="115">
        <v>1650.0000000000002</v>
      </c>
      <c r="BE119" s="115">
        <v>1650.0000000000002</v>
      </c>
      <c r="BF119" s="115">
        <v>1650.0000000000002</v>
      </c>
      <c r="BG119" s="115">
        <v>1650.0000000000002</v>
      </c>
      <c r="BH119" s="115">
        <v>1650.0000000000002</v>
      </c>
      <c r="BI119" s="115">
        <v>1650.0000000000002</v>
      </c>
      <c r="BJ119" s="115">
        <v>1650.0000000000002</v>
      </c>
      <c r="BK119" s="115">
        <v>1650.0000000000002</v>
      </c>
      <c r="BL119" s="115">
        <v>1650.0000000000002</v>
      </c>
      <c r="BM119" s="115">
        <v>1650.0000000000002</v>
      </c>
      <c r="BN119" s="115">
        <v>1650.0000000000002</v>
      </c>
      <c r="BO119" s="115">
        <v>1650.0000000000002</v>
      </c>
      <c r="BP119" s="115">
        <v>1650.0000000000002</v>
      </c>
      <c r="BQ119" s="115">
        <v>1650.0000000000002</v>
      </c>
      <c r="BR119" s="115">
        <v>1650.0000000000002</v>
      </c>
      <c r="BS119" s="115">
        <v>1650.0000000000002</v>
      </c>
      <c r="BT119" s="115">
        <v>1650.0000000000002</v>
      </c>
      <c r="BU119" s="115">
        <v>1650.0000000000002</v>
      </c>
      <c r="BV119" s="115">
        <v>1650.0000000000002</v>
      </c>
      <c r="BW119" s="115">
        <v>1650.0000000000002</v>
      </c>
      <c r="BX119" s="115">
        <v>1650.0000000000002</v>
      </c>
      <c r="BY119" s="115">
        <v>1650.0000000000002</v>
      </c>
      <c r="BZ119" s="115">
        <v>1650.0000000000002</v>
      </c>
      <c r="CA119" s="115">
        <v>1650.0000000000002</v>
      </c>
      <c r="CB119" s="115">
        <v>1650.0000000000002</v>
      </c>
      <c r="CC119" s="115">
        <v>1650.0000000000002</v>
      </c>
      <c r="CD119" s="115">
        <v>1650.0000000000002</v>
      </c>
      <c r="CE119" s="115">
        <v>1650.0000000000002</v>
      </c>
      <c r="CF119" s="115">
        <v>1650.0000000000002</v>
      </c>
      <c r="CG119" s="115">
        <v>1650.0000000000002</v>
      </c>
      <c r="CH119" s="115">
        <v>1650.0000000000002</v>
      </c>
      <c r="CI119" s="115">
        <v>1650.0000000000002</v>
      </c>
      <c r="CJ119" s="115">
        <v>1650.0000000000002</v>
      </c>
      <c r="CK119" s="115">
        <v>1650.0000000000002</v>
      </c>
      <c r="CL119" s="115">
        <v>1650.0000000000002</v>
      </c>
      <c r="CM119" s="115">
        <v>1650.0000000000002</v>
      </c>
      <c r="CN119" s="115">
        <v>1650.0000000000002</v>
      </c>
      <c r="CO119" s="115">
        <v>1650.0000000000002</v>
      </c>
      <c r="CP119" s="115">
        <v>1650.0000000000002</v>
      </c>
      <c r="CQ119" s="115">
        <v>1650.0000000000002</v>
      </c>
      <c r="CR119" s="115">
        <v>1650.0000000000002</v>
      </c>
      <c r="CS119" s="115">
        <v>1650.0000000000002</v>
      </c>
      <c r="CT119" s="115">
        <v>1650.0000000000002</v>
      </c>
      <c r="CU119" s="115">
        <v>1650.0000000000002</v>
      </c>
      <c r="CV119" s="115">
        <v>1650.0000000000002</v>
      </c>
      <c r="CW119" s="115">
        <v>1650.0000000000002</v>
      </c>
      <c r="CX119" s="115">
        <v>1650.0000000000002</v>
      </c>
      <c r="CY119" s="115">
        <v>1650.0000000000002</v>
      </c>
      <c r="CZ119" s="115">
        <v>1650.0000000000002</v>
      </c>
      <c r="DA119" s="115">
        <v>1650.0000000000002</v>
      </c>
      <c r="DB119" s="115">
        <v>1650.0000000000002</v>
      </c>
      <c r="DC119" s="115">
        <v>1650.0000000000002</v>
      </c>
      <c r="DD119" s="115">
        <v>1650.0000000000002</v>
      </c>
      <c r="DE119" s="115">
        <v>1650.0000000000002</v>
      </c>
      <c r="DF119" s="115">
        <v>1650.0000000000002</v>
      </c>
      <c r="DG119" s="115">
        <v>1650.0000000000002</v>
      </c>
      <c r="DH119" s="115">
        <v>1650.0000000000002</v>
      </c>
      <c r="DI119" s="115">
        <v>1650.0000000000002</v>
      </c>
      <c r="DJ119" s="115">
        <v>1650.0000000000002</v>
      </c>
      <c r="DK119" s="115">
        <v>1650.0000000000002</v>
      </c>
      <c r="DL119" s="115">
        <v>1650.0000000000002</v>
      </c>
      <c r="DM119" s="115">
        <v>1650.0000000000002</v>
      </c>
      <c r="DN119" s="115">
        <v>1650.0000000000002</v>
      </c>
      <c r="DO119" s="115">
        <v>1650.0000000000002</v>
      </c>
      <c r="DP119" s="115">
        <v>1650.0000000000002</v>
      </c>
      <c r="DQ119" s="115">
        <v>1650.0000000000002</v>
      </c>
      <c r="DR119" s="115">
        <v>1650.0000000000002</v>
      </c>
      <c r="DS119" s="115">
        <v>1650.0000000000002</v>
      </c>
      <c r="DT119" s="115">
        <v>1650.0000000000002</v>
      </c>
      <c r="DU119" s="115">
        <v>1650.0000000000002</v>
      </c>
      <c r="DV119" s="115">
        <v>1650.0000000000002</v>
      </c>
      <c r="DW119" s="115">
        <v>1650.0000000000002</v>
      </c>
      <c r="DX119" s="115">
        <v>1650.0000000000002</v>
      </c>
      <c r="DY119" s="115">
        <v>1650.0000000000002</v>
      </c>
      <c r="DZ119" s="115">
        <v>1650.0000000000002</v>
      </c>
      <c r="EA119" s="115">
        <v>1650.0000000000002</v>
      </c>
      <c r="EB119" s="115">
        <v>1650.0000000000002</v>
      </c>
      <c r="EC119" s="115">
        <v>1650.0000000000002</v>
      </c>
      <c r="ED119" s="115">
        <v>1650.0000000000002</v>
      </c>
      <c r="EE119" s="115">
        <v>1650.0000000000002</v>
      </c>
      <c r="EF119" s="115">
        <v>1650.0000000000002</v>
      </c>
      <c r="EG119" s="115">
        <v>1650.0000000000002</v>
      </c>
      <c r="EH119" s="115">
        <v>1650.0000000000002</v>
      </c>
      <c r="EI119" s="115">
        <v>1650.0000000000002</v>
      </c>
      <c r="EJ119" s="115">
        <v>1650.0000000000002</v>
      </c>
      <c r="EK119" s="115">
        <v>1650.0000000000002</v>
      </c>
      <c r="EL119" s="115">
        <v>1650.0000000000002</v>
      </c>
      <c r="EM119" s="115">
        <v>1650.0000000000002</v>
      </c>
      <c r="EN119" s="115">
        <v>1650.0000000000002</v>
      </c>
      <c r="EO119" s="115">
        <v>1650.0000000000002</v>
      </c>
      <c r="EP119" s="115">
        <v>1650.0000000000002</v>
      </c>
      <c r="EQ119" s="115">
        <v>1650.0000000000002</v>
      </c>
      <c r="ER119" s="115">
        <v>1650.0000000000002</v>
      </c>
      <c r="ES119" s="115">
        <v>1650.0000000000002</v>
      </c>
      <c r="ET119" s="115">
        <v>1650.0000000000002</v>
      </c>
      <c r="EU119" s="115">
        <v>1650.0000000000002</v>
      </c>
      <c r="EV119" s="115">
        <v>1650.0000000000002</v>
      </c>
      <c r="EW119" s="115">
        <v>1650.0000000000002</v>
      </c>
      <c r="EX119" s="115">
        <v>1650.0000000000002</v>
      </c>
      <c r="EY119" s="115">
        <v>1650.0000000000002</v>
      </c>
      <c r="EZ119" s="115">
        <v>1650.0000000000002</v>
      </c>
      <c r="FA119" s="115">
        <v>1650.0000000000002</v>
      </c>
      <c r="FB119" s="115">
        <v>1650.0000000000002</v>
      </c>
      <c r="FC119" s="115">
        <v>1650.0000000000002</v>
      </c>
      <c r="FD119" s="115">
        <v>1650.0000000000002</v>
      </c>
      <c r="FE119" s="115">
        <v>1650.0000000000002</v>
      </c>
      <c r="FF119" s="115">
        <v>1650.0000000000002</v>
      </c>
      <c r="FG119" s="115">
        <v>1650.0000000000002</v>
      </c>
      <c r="FH119" s="115">
        <v>1650.0000000000002</v>
      </c>
      <c r="FI119" s="115">
        <v>1650.0000000000002</v>
      </c>
      <c r="FJ119" s="115">
        <v>1650.0000000000002</v>
      </c>
      <c r="FK119" s="115">
        <v>1650.0000000000002</v>
      </c>
      <c r="FL119" s="115">
        <v>1650.0000000000002</v>
      </c>
      <c r="FM119" s="115">
        <v>1650.0000000000002</v>
      </c>
      <c r="FN119" s="115">
        <v>1650.0000000000002</v>
      </c>
      <c r="FO119" s="115">
        <v>1650.0000000000002</v>
      </c>
      <c r="FP119" s="115">
        <v>1650.0000000000002</v>
      </c>
      <c r="FQ119" s="115">
        <v>1650.0000000000002</v>
      </c>
      <c r="FR119" s="115">
        <v>1650.0000000000002</v>
      </c>
      <c r="FS119" s="115">
        <v>1650.0000000000002</v>
      </c>
      <c r="FT119" s="115">
        <v>1650.0000000000002</v>
      </c>
      <c r="FU119" s="115">
        <v>1650.0000000000002</v>
      </c>
      <c r="FV119" s="115">
        <v>1650.0000000000002</v>
      </c>
      <c r="FW119" s="115">
        <v>1650.0000000000002</v>
      </c>
      <c r="FX119" s="115">
        <v>1650.0000000000002</v>
      </c>
      <c r="FY119" s="115">
        <v>1650.0000000000002</v>
      </c>
      <c r="FZ119" s="115">
        <v>1650.0000000000002</v>
      </c>
      <c r="GA119" s="115">
        <v>1650.0000000000002</v>
      </c>
      <c r="GB119" s="115">
        <v>1650.0000000000002</v>
      </c>
      <c r="GC119" s="115">
        <v>1650.0000000000002</v>
      </c>
      <c r="GD119" s="115">
        <v>1650.0000000000002</v>
      </c>
      <c r="GE119" s="115">
        <v>1650.0000000000002</v>
      </c>
      <c r="GF119" s="115">
        <v>1650.0000000000002</v>
      </c>
      <c r="GG119" s="115">
        <v>1650.0000000000002</v>
      </c>
      <c r="GH119" s="115">
        <v>1650.0000000000002</v>
      </c>
      <c r="GI119" s="115">
        <v>1650.0000000000002</v>
      </c>
      <c r="GJ119" s="115">
        <v>1650.0000000000002</v>
      </c>
      <c r="GK119" s="115">
        <v>1650.0000000000002</v>
      </c>
      <c r="GL119" s="115">
        <v>1650.0000000000002</v>
      </c>
      <c r="GM119" s="115">
        <v>1650.0000000000002</v>
      </c>
      <c r="GN119" s="115">
        <v>1650.0000000000002</v>
      </c>
      <c r="GO119" s="115">
        <v>1650.0000000000002</v>
      </c>
      <c r="GP119" s="115">
        <v>1650.0000000000002</v>
      </c>
      <c r="GQ119" s="115">
        <v>1650.0000000000002</v>
      </c>
      <c r="GR119" s="115">
        <v>1650.0000000000002</v>
      </c>
      <c r="GS119" s="115">
        <v>1650.0000000000002</v>
      </c>
      <c r="GT119" s="115">
        <v>1650.0000000000002</v>
      </c>
      <c r="GU119" s="115">
        <v>1650.0000000000002</v>
      </c>
      <c r="GV119" s="115">
        <v>1650.0000000000002</v>
      </c>
      <c r="GW119" s="115">
        <v>1650.0000000000002</v>
      </c>
      <c r="GX119" s="115">
        <v>1650.0000000000002</v>
      </c>
      <c r="GY119" s="115">
        <v>1650.0000000000002</v>
      </c>
      <c r="GZ119" s="115">
        <v>1650.0000000000002</v>
      </c>
      <c r="HA119" s="115">
        <v>1650.0000000000002</v>
      </c>
      <c r="HB119" s="115">
        <v>1650.0000000000002</v>
      </c>
      <c r="HC119" s="115">
        <v>1650.0000000000002</v>
      </c>
      <c r="HD119" s="115">
        <v>1650.0000000000002</v>
      </c>
      <c r="HE119" s="115">
        <v>1650.0000000000002</v>
      </c>
      <c r="HF119" s="115">
        <v>1650.0000000000002</v>
      </c>
      <c r="HG119" s="115">
        <v>1650.0000000000002</v>
      </c>
      <c r="HH119" s="115">
        <v>1650.0000000000002</v>
      </c>
      <c r="HI119" s="115">
        <v>1650.0000000000002</v>
      </c>
      <c r="HJ119" s="115">
        <v>1650.0000000000002</v>
      </c>
      <c r="HK119" s="115">
        <v>1650.0000000000002</v>
      </c>
      <c r="HL119" s="115">
        <v>1650.0000000000002</v>
      </c>
      <c r="HM119" s="115">
        <v>1650.0000000000002</v>
      </c>
      <c r="HN119" s="115">
        <v>1650.0000000000002</v>
      </c>
      <c r="HO119" s="115">
        <v>1650.0000000000002</v>
      </c>
      <c r="HP119" s="115">
        <v>1650.0000000000002</v>
      </c>
      <c r="HQ119" s="115">
        <v>1650.0000000000002</v>
      </c>
      <c r="HR119" s="115">
        <v>1650.0000000000002</v>
      </c>
      <c r="HS119" s="115">
        <v>1650.0000000000002</v>
      </c>
      <c r="HT119" s="115">
        <v>1650.0000000000002</v>
      </c>
      <c r="HU119" s="115">
        <v>1650.0000000000002</v>
      </c>
      <c r="HV119" s="115">
        <v>1650.0000000000002</v>
      </c>
      <c r="HW119" s="115">
        <v>1650.0000000000002</v>
      </c>
      <c r="HX119" s="115">
        <v>1650.0000000000002</v>
      </c>
      <c r="HY119" s="115">
        <v>1650.0000000000002</v>
      </c>
      <c r="HZ119" s="115">
        <v>1650.0000000000002</v>
      </c>
      <c r="IA119" s="115">
        <v>1650.0000000000002</v>
      </c>
      <c r="IB119" s="115">
        <v>1650.0000000000002</v>
      </c>
      <c r="IC119" s="115">
        <v>1650.0000000000002</v>
      </c>
      <c r="ID119" s="115">
        <v>1650.0000000000002</v>
      </c>
      <c r="IE119" s="115">
        <v>1650.0000000000002</v>
      </c>
      <c r="IF119" s="115">
        <v>1650.0000000000002</v>
      </c>
      <c r="IG119" s="115">
        <v>1650.0000000000002</v>
      </c>
      <c r="IH119" s="115">
        <v>1650.0000000000002</v>
      </c>
      <c r="II119" s="115">
        <v>1650.0000000000002</v>
      </c>
      <c r="IJ119" s="115">
        <v>1650.0000000000002</v>
      </c>
      <c r="IK119" s="115">
        <v>1650.0000000000002</v>
      </c>
      <c r="IL119" s="115">
        <v>1650.0000000000002</v>
      </c>
      <c r="IM119" s="115">
        <v>1650.0000000000002</v>
      </c>
      <c r="IN119" s="115">
        <v>1650.0000000000002</v>
      </c>
      <c r="IO119" s="115">
        <v>1650.0000000000002</v>
      </c>
      <c r="IP119" s="115">
        <v>1650.0000000000002</v>
      </c>
      <c r="IQ119" s="115">
        <v>1650.0000000000002</v>
      </c>
      <c r="IR119" s="115">
        <v>1650.0000000000002</v>
      </c>
      <c r="IS119" s="115">
        <v>1650.0000000000002</v>
      </c>
      <c r="IT119" s="115">
        <v>1650.0000000000002</v>
      </c>
      <c r="IU119" s="115">
        <v>1650.0000000000002</v>
      </c>
      <c r="IV119" s="115">
        <v>1650.0000000000002</v>
      </c>
      <c r="IW119" s="115">
        <v>1650.0000000000002</v>
      </c>
      <c r="IX119" s="115">
        <v>1650.0000000000002</v>
      </c>
      <c r="IY119" s="115">
        <v>1650.0000000000002</v>
      </c>
      <c r="IZ119" s="115">
        <v>1650.0000000000002</v>
      </c>
      <c r="JA119" s="115">
        <v>1650.0000000000002</v>
      </c>
      <c r="JB119" s="115">
        <v>1650.0000000000002</v>
      </c>
      <c r="JC119" s="115">
        <v>1650.0000000000002</v>
      </c>
      <c r="JD119" s="115">
        <v>1650.0000000000002</v>
      </c>
      <c r="JE119" s="115">
        <v>1650.0000000000002</v>
      </c>
      <c r="JF119" s="115">
        <v>1650.0000000000002</v>
      </c>
      <c r="JG119" s="115">
        <v>1650.0000000000002</v>
      </c>
      <c r="JH119" s="115">
        <v>1650.0000000000002</v>
      </c>
      <c r="JI119" s="115">
        <v>1650.0000000000002</v>
      </c>
      <c r="JJ119" s="115">
        <v>1650.0000000000002</v>
      </c>
      <c r="JK119" s="115">
        <v>1650.0000000000002</v>
      </c>
      <c r="JL119" s="115">
        <v>1650.0000000000002</v>
      </c>
      <c r="JM119" s="115">
        <v>1650.0000000000002</v>
      </c>
      <c r="JN119" s="115">
        <v>1650.0000000000002</v>
      </c>
      <c r="JO119" s="115">
        <v>1650.0000000000002</v>
      </c>
      <c r="JP119" s="115">
        <v>1650.0000000000002</v>
      </c>
      <c r="JQ119" s="115">
        <v>1650.0000000000002</v>
      </c>
      <c r="JR119" s="115">
        <v>1650.0000000000002</v>
      </c>
      <c r="JS119" s="115">
        <v>1650.0000000000002</v>
      </c>
      <c r="JT119" s="115">
        <v>1650.0000000000002</v>
      </c>
      <c r="JU119" s="115">
        <v>1650.0000000000002</v>
      </c>
      <c r="JV119" s="115">
        <v>1650.0000000000002</v>
      </c>
      <c r="JW119" s="115">
        <v>1650.0000000000002</v>
      </c>
      <c r="JX119" s="115">
        <v>1650.0000000000002</v>
      </c>
      <c r="JY119" s="115">
        <v>1650.0000000000002</v>
      </c>
      <c r="JZ119" s="115">
        <v>1650.0000000000002</v>
      </c>
      <c r="KA119" s="115">
        <v>1650.0000000000002</v>
      </c>
      <c r="KB119" s="115">
        <v>1650.0000000000002</v>
      </c>
      <c r="KC119" s="115">
        <v>1650.0000000000002</v>
      </c>
      <c r="KD119" s="115">
        <v>1650.0000000000002</v>
      </c>
      <c r="KE119" s="115">
        <v>1650.0000000000002</v>
      </c>
      <c r="KF119" s="115">
        <v>1650.0000000000002</v>
      </c>
      <c r="KG119" s="115">
        <v>1650.0000000000002</v>
      </c>
      <c r="KH119" s="115">
        <v>1650.0000000000002</v>
      </c>
      <c r="KI119" s="115">
        <v>1650.0000000000002</v>
      </c>
      <c r="KJ119" s="115">
        <v>1650.0000000000002</v>
      </c>
      <c r="KK119" s="115">
        <v>1650.0000000000002</v>
      </c>
      <c r="KL119" s="115">
        <v>1650.0000000000002</v>
      </c>
      <c r="KM119" s="115">
        <v>1650.0000000000002</v>
      </c>
      <c r="KN119" s="115">
        <v>1650.0000000000002</v>
      </c>
      <c r="KO119" s="115">
        <v>1650.0000000000002</v>
      </c>
      <c r="KP119" s="115">
        <v>1650.0000000000002</v>
      </c>
      <c r="KQ119" s="115">
        <v>1650.0000000000002</v>
      </c>
      <c r="KR119" s="115">
        <v>1650.0000000000002</v>
      </c>
      <c r="KS119" s="115">
        <v>1650.0000000000002</v>
      </c>
      <c r="KT119" s="115">
        <v>1650.0000000000002</v>
      </c>
      <c r="KU119" s="115">
        <v>1650.0000000000002</v>
      </c>
      <c r="KV119" s="115">
        <v>1650.0000000000002</v>
      </c>
      <c r="KW119" s="115">
        <v>1650.0000000000002</v>
      </c>
      <c r="KX119" s="115">
        <v>1650.0000000000002</v>
      </c>
      <c r="KY119" s="115">
        <v>1650.0000000000002</v>
      </c>
      <c r="KZ119" s="115">
        <v>1650.0000000000002</v>
      </c>
      <c r="LA119" s="115">
        <v>1650.0000000000002</v>
      </c>
      <c r="LB119" s="115">
        <v>1650.0000000000002</v>
      </c>
      <c r="LC119" s="115">
        <v>1650.0000000000002</v>
      </c>
      <c r="LD119" s="115">
        <v>1650.0000000000002</v>
      </c>
      <c r="LE119" s="115">
        <v>1650.0000000000002</v>
      </c>
      <c r="LF119" s="115">
        <v>1650.0000000000002</v>
      </c>
      <c r="LG119" s="115">
        <v>1650.0000000000002</v>
      </c>
      <c r="LH119" s="115">
        <v>1650.0000000000002</v>
      </c>
      <c r="LI119" s="52"/>
      <c r="LJ119" s="52"/>
    </row>
    <row r="120" spans="1:322" s="60" customFormat="1" ht="10.199999999999999" x14ac:dyDescent="0.2">
      <c r="A120" s="52"/>
      <c r="B120" s="52"/>
      <c r="C120" s="52"/>
      <c r="D120" s="52"/>
      <c r="E120" s="101" t="s">
        <v>170</v>
      </c>
      <c r="F120" s="52"/>
      <c r="G120" s="52"/>
      <c r="H120" s="101" t="s">
        <v>179</v>
      </c>
      <c r="I120" s="52"/>
      <c r="J120" s="52"/>
      <c r="K120" s="56" t="s">
        <v>82</v>
      </c>
      <c r="L120" s="52"/>
      <c r="M120" s="59"/>
      <c r="N120" s="52"/>
      <c r="O120" s="62"/>
      <c r="P120" s="52"/>
      <c r="Q120" s="52"/>
      <c r="R120" s="102"/>
      <c r="S120" s="52"/>
      <c r="T120" s="12" t="s">
        <v>6</v>
      </c>
      <c r="U120" s="115">
        <v>700</v>
      </c>
      <c r="V120" s="115">
        <v>700</v>
      </c>
      <c r="W120" s="115">
        <v>700</v>
      </c>
      <c r="X120" s="115">
        <v>700</v>
      </c>
      <c r="Y120" s="115">
        <v>800</v>
      </c>
      <c r="Z120" s="115">
        <v>800</v>
      </c>
      <c r="AA120" s="115">
        <v>800</v>
      </c>
      <c r="AB120" s="115">
        <v>800</v>
      </c>
      <c r="AC120" s="115">
        <v>800</v>
      </c>
      <c r="AD120" s="115">
        <v>800</v>
      </c>
      <c r="AE120" s="115">
        <v>800</v>
      </c>
      <c r="AF120" s="115">
        <v>800</v>
      </c>
      <c r="AG120" s="115">
        <v>800</v>
      </c>
      <c r="AH120" s="115">
        <v>800</v>
      </c>
      <c r="AI120" s="115">
        <v>880.00000000000011</v>
      </c>
      <c r="AJ120" s="115">
        <v>880.00000000000011</v>
      </c>
      <c r="AK120" s="115">
        <v>880.00000000000011</v>
      </c>
      <c r="AL120" s="115">
        <v>880.00000000000011</v>
      </c>
      <c r="AM120" s="115">
        <v>880.00000000000011</v>
      </c>
      <c r="AN120" s="115">
        <v>880.00000000000011</v>
      </c>
      <c r="AO120" s="115">
        <v>880.00000000000011</v>
      </c>
      <c r="AP120" s="115">
        <v>880.00000000000011</v>
      </c>
      <c r="AQ120" s="115">
        <v>880.00000000000011</v>
      </c>
      <c r="AR120" s="115">
        <v>880.00000000000011</v>
      </c>
      <c r="AS120" s="115">
        <v>880.00000000000011</v>
      </c>
      <c r="AT120" s="115">
        <v>880.00000000000011</v>
      </c>
      <c r="AU120" s="115">
        <v>880.00000000000011</v>
      </c>
      <c r="AV120" s="115">
        <v>880.00000000000011</v>
      </c>
      <c r="AW120" s="115">
        <v>880.00000000000011</v>
      </c>
      <c r="AX120" s="115">
        <v>880.00000000000011</v>
      </c>
      <c r="AY120" s="115">
        <v>880.00000000000011</v>
      </c>
      <c r="AZ120" s="115">
        <v>880.00000000000011</v>
      </c>
      <c r="BA120" s="115">
        <v>880.00000000000011</v>
      </c>
      <c r="BB120" s="115">
        <v>880.00000000000011</v>
      </c>
      <c r="BC120" s="115">
        <v>880.00000000000011</v>
      </c>
      <c r="BD120" s="115">
        <v>880.00000000000011</v>
      </c>
      <c r="BE120" s="115">
        <v>880.00000000000011</v>
      </c>
      <c r="BF120" s="115">
        <v>880.00000000000011</v>
      </c>
      <c r="BG120" s="115">
        <v>880.00000000000011</v>
      </c>
      <c r="BH120" s="115">
        <v>880.00000000000011</v>
      </c>
      <c r="BI120" s="115">
        <v>880.00000000000011</v>
      </c>
      <c r="BJ120" s="115">
        <v>880.00000000000011</v>
      </c>
      <c r="BK120" s="115">
        <v>880.00000000000011</v>
      </c>
      <c r="BL120" s="115">
        <v>880.00000000000011</v>
      </c>
      <c r="BM120" s="115">
        <v>880.00000000000011</v>
      </c>
      <c r="BN120" s="115">
        <v>880.00000000000011</v>
      </c>
      <c r="BO120" s="115">
        <v>880.00000000000011</v>
      </c>
      <c r="BP120" s="115">
        <v>880.00000000000011</v>
      </c>
      <c r="BQ120" s="115">
        <v>880.00000000000011</v>
      </c>
      <c r="BR120" s="115">
        <v>880.00000000000011</v>
      </c>
      <c r="BS120" s="115">
        <v>880.00000000000011</v>
      </c>
      <c r="BT120" s="115">
        <v>880.00000000000011</v>
      </c>
      <c r="BU120" s="115">
        <v>880.00000000000011</v>
      </c>
      <c r="BV120" s="115">
        <v>880.00000000000011</v>
      </c>
      <c r="BW120" s="115">
        <v>880.00000000000011</v>
      </c>
      <c r="BX120" s="115">
        <v>880.00000000000011</v>
      </c>
      <c r="BY120" s="115">
        <v>880.00000000000011</v>
      </c>
      <c r="BZ120" s="115">
        <v>880.00000000000011</v>
      </c>
      <c r="CA120" s="115">
        <v>880.00000000000011</v>
      </c>
      <c r="CB120" s="115">
        <v>880.00000000000011</v>
      </c>
      <c r="CC120" s="115">
        <v>880.00000000000011</v>
      </c>
      <c r="CD120" s="115">
        <v>880.00000000000011</v>
      </c>
      <c r="CE120" s="115">
        <v>880.00000000000011</v>
      </c>
      <c r="CF120" s="115">
        <v>880.00000000000011</v>
      </c>
      <c r="CG120" s="115">
        <v>880.00000000000011</v>
      </c>
      <c r="CH120" s="115">
        <v>880.00000000000011</v>
      </c>
      <c r="CI120" s="115">
        <v>880.00000000000011</v>
      </c>
      <c r="CJ120" s="115">
        <v>880.00000000000011</v>
      </c>
      <c r="CK120" s="115">
        <v>880.00000000000011</v>
      </c>
      <c r="CL120" s="115">
        <v>880.00000000000011</v>
      </c>
      <c r="CM120" s="115">
        <v>880.00000000000011</v>
      </c>
      <c r="CN120" s="115">
        <v>880.00000000000011</v>
      </c>
      <c r="CO120" s="115">
        <v>880.00000000000011</v>
      </c>
      <c r="CP120" s="115">
        <v>880.00000000000011</v>
      </c>
      <c r="CQ120" s="115">
        <v>880.00000000000011</v>
      </c>
      <c r="CR120" s="115">
        <v>880.00000000000011</v>
      </c>
      <c r="CS120" s="115">
        <v>880.00000000000011</v>
      </c>
      <c r="CT120" s="115">
        <v>880.00000000000011</v>
      </c>
      <c r="CU120" s="115">
        <v>880.00000000000011</v>
      </c>
      <c r="CV120" s="115">
        <v>880.00000000000011</v>
      </c>
      <c r="CW120" s="115">
        <v>880.00000000000011</v>
      </c>
      <c r="CX120" s="115">
        <v>880.00000000000011</v>
      </c>
      <c r="CY120" s="115">
        <v>880.00000000000011</v>
      </c>
      <c r="CZ120" s="115">
        <v>880.00000000000011</v>
      </c>
      <c r="DA120" s="115">
        <v>880.00000000000011</v>
      </c>
      <c r="DB120" s="115">
        <v>880.00000000000011</v>
      </c>
      <c r="DC120" s="115">
        <v>880.00000000000011</v>
      </c>
      <c r="DD120" s="115">
        <v>880.00000000000011</v>
      </c>
      <c r="DE120" s="115">
        <v>880.00000000000011</v>
      </c>
      <c r="DF120" s="115">
        <v>880.00000000000011</v>
      </c>
      <c r="DG120" s="115">
        <v>880.00000000000011</v>
      </c>
      <c r="DH120" s="115">
        <v>880.00000000000011</v>
      </c>
      <c r="DI120" s="115">
        <v>880.00000000000011</v>
      </c>
      <c r="DJ120" s="115">
        <v>880.00000000000011</v>
      </c>
      <c r="DK120" s="115">
        <v>880.00000000000011</v>
      </c>
      <c r="DL120" s="115">
        <v>880.00000000000011</v>
      </c>
      <c r="DM120" s="115">
        <v>880.00000000000011</v>
      </c>
      <c r="DN120" s="115">
        <v>880.00000000000011</v>
      </c>
      <c r="DO120" s="115">
        <v>880.00000000000011</v>
      </c>
      <c r="DP120" s="115">
        <v>880.00000000000011</v>
      </c>
      <c r="DQ120" s="115">
        <v>880.00000000000011</v>
      </c>
      <c r="DR120" s="115">
        <v>880.00000000000011</v>
      </c>
      <c r="DS120" s="115">
        <v>880.00000000000011</v>
      </c>
      <c r="DT120" s="115">
        <v>880.00000000000011</v>
      </c>
      <c r="DU120" s="115">
        <v>880.00000000000011</v>
      </c>
      <c r="DV120" s="115">
        <v>880.00000000000011</v>
      </c>
      <c r="DW120" s="115">
        <v>880.00000000000011</v>
      </c>
      <c r="DX120" s="115">
        <v>880.00000000000011</v>
      </c>
      <c r="DY120" s="115">
        <v>880.00000000000011</v>
      </c>
      <c r="DZ120" s="115">
        <v>880.00000000000011</v>
      </c>
      <c r="EA120" s="115">
        <v>880.00000000000011</v>
      </c>
      <c r="EB120" s="115">
        <v>880.00000000000011</v>
      </c>
      <c r="EC120" s="115">
        <v>880.00000000000011</v>
      </c>
      <c r="ED120" s="115">
        <v>880.00000000000011</v>
      </c>
      <c r="EE120" s="115">
        <v>880.00000000000011</v>
      </c>
      <c r="EF120" s="115">
        <v>880.00000000000011</v>
      </c>
      <c r="EG120" s="115">
        <v>880.00000000000011</v>
      </c>
      <c r="EH120" s="115">
        <v>880.00000000000011</v>
      </c>
      <c r="EI120" s="115">
        <v>880.00000000000011</v>
      </c>
      <c r="EJ120" s="115">
        <v>880.00000000000011</v>
      </c>
      <c r="EK120" s="115">
        <v>880.00000000000011</v>
      </c>
      <c r="EL120" s="115">
        <v>880.00000000000011</v>
      </c>
      <c r="EM120" s="115">
        <v>880.00000000000011</v>
      </c>
      <c r="EN120" s="115">
        <v>880.00000000000011</v>
      </c>
      <c r="EO120" s="115">
        <v>880.00000000000011</v>
      </c>
      <c r="EP120" s="115">
        <v>880.00000000000011</v>
      </c>
      <c r="EQ120" s="115">
        <v>880.00000000000011</v>
      </c>
      <c r="ER120" s="115">
        <v>880.00000000000011</v>
      </c>
      <c r="ES120" s="115">
        <v>880.00000000000011</v>
      </c>
      <c r="ET120" s="115">
        <v>880.00000000000011</v>
      </c>
      <c r="EU120" s="115">
        <v>880.00000000000011</v>
      </c>
      <c r="EV120" s="115">
        <v>880.00000000000011</v>
      </c>
      <c r="EW120" s="115">
        <v>880.00000000000011</v>
      </c>
      <c r="EX120" s="115">
        <v>880.00000000000011</v>
      </c>
      <c r="EY120" s="115">
        <v>880.00000000000011</v>
      </c>
      <c r="EZ120" s="115">
        <v>880.00000000000011</v>
      </c>
      <c r="FA120" s="115">
        <v>880.00000000000011</v>
      </c>
      <c r="FB120" s="115">
        <v>880.00000000000011</v>
      </c>
      <c r="FC120" s="115">
        <v>880.00000000000011</v>
      </c>
      <c r="FD120" s="115">
        <v>880.00000000000011</v>
      </c>
      <c r="FE120" s="115">
        <v>880.00000000000011</v>
      </c>
      <c r="FF120" s="115">
        <v>880.00000000000011</v>
      </c>
      <c r="FG120" s="115">
        <v>880.00000000000011</v>
      </c>
      <c r="FH120" s="115">
        <v>880.00000000000011</v>
      </c>
      <c r="FI120" s="115">
        <v>880.00000000000011</v>
      </c>
      <c r="FJ120" s="115">
        <v>880.00000000000011</v>
      </c>
      <c r="FK120" s="115">
        <v>880.00000000000011</v>
      </c>
      <c r="FL120" s="115">
        <v>880.00000000000011</v>
      </c>
      <c r="FM120" s="115">
        <v>880.00000000000011</v>
      </c>
      <c r="FN120" s="115">
        <v>880.00000000000011</v>
      </c>
      <c r="FO120" s="115">
        <v>880.00000000000011</v>
      </c>
      <c r="FP120" s="115">
        <v>880.00000000000011</v>
      </c>
      <c r="FQ120" s="115">
        <v>880.00000000000011</v>
      </c>
      <c r="FR120" s="115">
        <v>880.00000000000011</v>
      </c>
      <c r="FS120" s="115">
        <v>880.00000000000011</v>
      </c>
      <c r="FT120" s="115">
        <v>880.00000000000011</v>
      </c>
      <c r="FU120" s="115">
        <v>880.00000000000011</v>
      </c>
      <c r="FV120" s="115">
        <v>880.00000000000011</v>
      </c>
      <c r="FW120" s="115">
        <v>880.00000000000011</v>
      </c>
      <c r="FX120" s="115">
        <v>880.00000000000011</v>
      </c>
      <c r="FY120" s="115">
        <v>880.00000000000011</v>
      </c>
      <c r="FZ120" s="115">
        <v>880.00000000000011</v>
      </c>
      <c r="GA120" s="115">
        <v>880.00000000000011</v>
      </c>
      <c r="GB120" s="115">
        <v>880.00000000000011</v>
      </c>
      <c r="GC120" s="115">
        <v>880.00000000000011</v>
      </c>
      <c r="GD120" s="115">
        <v>880.00000000000011</v>
      </c>
      <c r="GE120" s="115">
        <v>880.00000000000011</v>
      </c>
      <c r="GF120" s="115">
        <v>880.00000000000011</v>
      </c>
      <c r="GG120" s="115">
        <v>880.00000000000011</v>
      </c>
      <c r="GH120" s="115">
        <v>880.00000000000011</v>
      </c>
      <c r="GI120" s="115">
        <v>880.00000000000011</v>
      </c>
      <c r="GJ120" s="115">
        <v>880.00000000000011</v>
      </c>
      <c r="GK120" s="115">
        <v>880.00000000000011</v>
      </c>
      <c r="GL120" s="115">
        <v>880.00000000000011</v>
      </c>
      <c r="GM120" s="115">
        <v>880.00000000000011</v>
      </c>
      <c r="GN120" s="115">
        <v>880.00000000000011</v>
      </c>
      <c r="GO120" s="115">
        <v>880.00000000000011</v>
      </c>
      <c r="GP120" s="115">
        <v>880.00000000000011</v>
      </c>
      <c r="GQ120" s="115">
        <v>880.00000000000011</v>
      </c>
      <c r="GR120" s="115">
        <v>880.00000000000011</v>
      </c>
      <c r="GS120" s="115">
        <v>880.00000000000011</v>
      </c>
      <c r="GT120" s="115">
        <v>880.00000000000011</v>
      </c>
      <c r="GU120" s="115">
        <v>880.00000000000011</v>
      </c>
      <c r="GV120" s="115">
        <v>880.00000000000011</v>
      </c>
      <c r="GW120" s="115">
        <v>880.00000000000011</v>
      </c>
      <c r="GX120" s="115">
        <v>880.00000000000011</v>
      </c>
      <c r="GY120" s="115">
        <v>880.00000000000011</v>
      </c>
      <c r="GZ120" s="115">
        <v>880.00000000000011</v>
      </c>
      <c r="HA120" s="115">
        <v>880.00000000000011</v>
      </c>
      <c r="HB120" s="115">
        <v>880.00000000000011</v>
      </c>
      <c r="HC120" s="115">
        <v>880.00000000000011</v>
      </c>
      <c r="HD120" s="115">
        <v>880.00000000000011</v>
      </c>
      <c r="HE120" s="115">
        <v>880.00000000000011</v>
      </c>
      <c r="HF120" s="115">
        <v>880.00000000000011</v>
      </c>
      <c r="HG120" s="115">
        <v>880.00000000000011</v>
      </c>
      <c r="HH120" s="115">
        <v>880.00000000000011</v>
      </c>
      <c r="HI120" s="115">
        <v>880.00000000000011</v>
      </c>
      <c r="HJ120" s="115">
        <v>880.00000000000011</v>
      </c>
      <c r="HK120" s="115">
        <v>880.00000000000011</v>
      </c>
      <c r="HL120" s="115">
        <v>880.00000000000011</v>
      </c>
      <c r="HM120" s="115">
        <v>880.00000000000011</v>
      </c>
      <c r="HN120" s="115">
        <v>880.00000000000011</v>
      </c>
      <c r="HO120" s="115">
        <v>880.00000000000011</v>
      </c>
      <c r="HP120" s="115">
        <v>880.00000000000011</v>
      </c>
      <c r="HQ120" s="115">
        <v>880.00000000000011</v>
      </c>
      <c r="HR120" s="115">
        <v>880.00000000000011</v>
      </c>
      <c r="HS120" s="115">
        <v>880.00000000000011</v>
      </c>
      <c r="HT120" s="115">
        <v>880.00000000000011</v>
      </c>
      <c r="HU120" s="115">
        <v>880.00000000000011</v>
      </c>
      <c r="HV120" s="115">
        <v>880.00000000000011</v>
      </c>
      <c r="HW120" s="115">
        <v>880.00000000000011</v>
      </c>
      <c r="HX120" s="115">
        <v>880.00000000000011</v>
      </c>
      <c r="HY120" s="115">
        <v>880.00000000000011</v>
      </c>
      <c r="HZ120" s="115">
        <v>880.00000000000011</v>
      </c>
      <c r="IA120" s="115">
        <v>880.00000000000011</v>
      </c>
      <c r="IB120" s="115">
        <v>880.00000000000011</v>
      </c>
      <c r="IC120" s="115">
        <v>880.00000000000011</v>
      </c>
      <c r="ID120" s="115">
        <v>880.00000000000011</v>
      </c>
      <c r="IE120" s="115">
        <v>880.00000000000011</v>
      </c>
      <c r="IF120" s="115">
        <v>880.00000000000011</v>
      </c>
      <c r="IG120" s="115">
        <v>880.00000000000011</v>
      </c>
      <c r="IH120" s="115">
        <v>880.00000000000011</v>
      </c>
      <c r="II120" s="115">
        <v>880.00000000000011</v>
      </c>
      <c r="IJ120" s="115">
        <v>880.00000000000011</v>
      </c>
      <c r="IK120" s="115">
        <v>880.00000000000011</v>
      </c>
      <c r="IL120" s="115">
        <v>880.00000000000011</v>
      </c>
      <c r="IM120" s="115">
        <v>880.00000000000011</v>
      </c>
      <c r="IN120" s="115">
        <v>880.00000000000011</v>
      </c>
      <c r="IO120" s="115">
        <v>880.00000000000011</v>
      </c>
      <c r="IP120" s="115">
        <v>880.00000000000011</v>
      </c>
      <c r="IQ120" s="115">
        <v>880.00000000000011</v>
      </c>
      <c r="IR120" s="115">
        <v>880.00000000000011</v>
      </c>
      <c r="IS120" s="115">
        <v>880.00000000000011</v>
      </c>
      <c r="IT120" s="115">
        <v>880.00000000000011</v>
      </c>
      <c r="IU120" s="115">
        <v>880.00000000000011</v>
      </c>
      <c r="IV120" s="115">
        <v>880.00000000000011</v>
      </c>
      <c r="IW120" s="115">
        <v>880.00000000000011</v>
      </c>
      <c r="IX120" s="115">
        <v>880.00000000000011</v>
      </c>
      <c r="IY120" s="115">
        <v>880.00000000000011</v>
      </c>
      <c r="IZ120" s="115">
        <v>880.00000000000011</v>
      </c>
      <c r="JA120" s="115">
        <v>880.00000000000011</v>
      </c>
      <c r="JB120" s="115">
        <v>880.00000000000011</v>
      </c>
      <c r="JC120" s="115">
        <v>880.00000000000011</v>
      </c>
      <c r="JD120" s="115">
        <v>880.00000000000011</v>
      </c>
      <c r="JE120" s="115">
        <v>880.00000000000011</v>
      </c>
      <c r="JF120" s="115">
        <v>880.00000000000011</v>
      </c>
      <c r="JG120" s="115">
        <v>880.00000000000011</v>
      </c>
      <c r="JH120" s="115">
        <v>880.00000000000011</v>
      </c>
      <c r="JI120" s="115">
        <v>880.00000000000011</v>
      </c>
      <c r="JJ120" s="115">
        <v>880.00000000000011</v>
      </c>
      <c r="JK120" s="115">
        <v>880.00000000000011</v>
      </c>
      <c r="JL120" s="115">
        <v>880.00000000000011</v>
      </c>
      <c r="JM120" s="115">
        <v>880.00000000000011</v>
      </c>
      <c r="JN120" s="115">
        <v>880.00000000000011</v>
      </c>
      <c r="JO120" s="115">
        <v>880.00000000000011</v>
      </c>
      <c r="JP120" s="115">
        <v>880.00000000000011</v>
      </c>
      <c r="JQ120" s="115">
        <v>880.00000000000011</v>
      </c>
      <c r="JR120" s="115">
        <v>880.00000000000011</v>
      </c>
      <c r="JS120" s="115">
        <v>880.00000000000011</v>
      </c>
      <c r="JT120" s="115">
        <v>880.00000000000011</v>
      </c>
      <c r="JU120" s="115">
        <v>880.00000000000011</v>
      </c>
      <c r="JV120" s="115">
        <v>880.00000000000011</v>
      </c>
      <c r="JW120" s="115">
        <v>880.00000000000011</v>
      </c>
      <c r="JX120" s="115">
        <v>880.00000000000011</v>
      </c>
      <c r="JY120" s="115">
        <v>880.00000000000011</v>
      </c>
      <c r="JZ120" s="115">
        <v>880.00000000000011</v>
      </c>
      <c r="KA120" s="115">
        <v>880.00000000000011</v>
      </c>
      <c r="KB120" s="115">
        <v>880.00000000000011</v>
      </c>
      <c r="KC120" s="115">
        <v>880.00000000000011</v>
      </c>
      <c r="KD120" s="115">
        <v>880.00000000000011</v>
      </c>
      <c r="KE120" s="115">
        <v>880.00000000000011</v>
      </c>
      <c r="KF120" s="115">
        <v>880.00000000000011</v>
      </c>
      <c r="KG120" s="115">
        <v>880.00000000000011</v>
      </c>
      <c r="KH120" s="115">
        <v>880.00000000000011</v>
      </c>
      <c r="KI120" s="115">
        <v>880.00000000000011</v>
      </c>
      <c r="KJ120" s="115">
        <v>880.00000000000011</v>
      </c>
      <c r="KK120" s="115">
        <v>880.00000000000011</v>
      </c>
      <c r="KL120" s="115">
        <v>880.00000000000011</v>
      </c>
      <c r="KM120" s="115">
        <v>880.00000000000011</v>
      </c>
      <c r="KN120" s="115">
        <v>880.00000000000011</v>
      </c>
      <c r="KO120" s="115">
        <v>880.00000000000011</v>
      </c>
      <c r="KP120" s="115">
        <v>880.00000000000011</v>
      </c>
      <c r="KQ120" s="115">
        <v>880.00000000000011</v>
      </c>
      <c r="KR120" s="115">
        <v>880.00000000000011</v>
      </c>
      <c r="KS120" s="115">
        <v>880.00000000000011</v>
      </c>
      <c r="KT120" s="115">
        <v>880.00000000000011</v>
      </c>
      <c r="KU120" s="115">
        <v>880.00000000000011</v>
      </c>
      <c r="KV120" s="115">
        <v>880.00000000000011</v>
      </c>
      <c r="KW120" s="115">
        <v>880.00000000000011</v>
      </c>
      <c r="KX120" s="115">
        <v>880.00000000000011</v>
      </c>
      <c r="KY120" s="115">
        <v>880.00000000000011</v>
      </c>
      <c r="KZ120" s="115">
        <v>880.00000000000011</v>
      </c>
      <c r="LA120" s="115">
        <v>880.00000000000011</v>
      </c>
      <c r="LB120" s="115">
        <v>880.00000000000011</v>
      </c>
      <c r="LC120" s="115">
        <v>880.00000000000011</v>
      </c>
      <c r="LD120" s="115">
        <v>880.00000000000011</v>
      </c>
      <c r="LE120" s="115">
        <v>880.00000000000011</v>
      </c>
      <c r="LF120" s="115">
        <v>880.00000000000011</v>
      </c>
      <c r="LG120" s="115">
        <v>880.00000000000011</v>
      </c>
      <c r="LH120" s="115">
        <v>880.00000000000011</v>
      </c>
      <c r="LI120" s="52"/>
      <c r="LJ120" s="52"/>
    </row>
    <row r="121" spans="1:322" s="3" customFormat="1" ht="10.199999999999999" x14ac:dyDescent="0.2">
      <c r="A121" s="5"/>
      <c r="B121" s="5"/>
      <c r="C121" s="5"/>
      <c r="D121" s="5"/>
      <c r="E121" s="145" t="s">
        <v>171</v>
      </c>
      <c r="F121" s="5"/>
      <c r="G121" s="5"/>
      <c r="H121" s="145" t="s">
        <v>179</v>
      </c>
      <c r="I121" s="5"/>
      <c r="J121" s="5"/>
      <c r="K121" s="50" t="s">
        <v>82</v>
      </c>
      <c r="L121" s="5"/>
      <c r="M121" s="12"/>
      <c r="N121" s="5"/>
      <c r="O121" s="19"/>
      <c r="P121" s="5"/>
      <c r="Q121" s="5"/>
      <c r="R121" s="69"/>
      <c r="S121" s="5"/>
      <c r="T121" s="5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  <c r="HG121" s="47"/>
      <c r="HH121" s="47"/>
      <c r="HI121" s="47"/>
      <c r="HJ121" s="47"/>
      <c r="HK121" s="47"/>
      <c r="HL121" s="47"/>
      <c r="HM121" s="47"/>
      <c r="HN121" s="47"/>
      <c r="HO121" s="47"/>
      <c r="HP121" s="47"/>
      <c r="HQ121" s="47"/>
      <c r="HR121" s="47"/>
      <c r="HS121" s="47"/>
      <c r="HT121" s="47"/>
      <c r="HU121" s="47"/>
      <c r="HV121" s="47"/>
      <c r="HW121" s="47"/>
      <c r="HX121" s="47"/>
      <c r="HY121" s="47"/>
      <c r="HZ121" s="47"/>
      <c r="IA121" s="47"/>
      <c r="IB121" s="47"/>
      <c r="IC121" s="47"/>
      <c r="ID121" s="47"/>
      <c r="IE121" s="47"/>
      <c r="IF121" s="47"/>
      <c r="IG121" s="47"/>
      <c r="IH121" s="47"/>
      <c r="II121" s="47"/>
      <c r="IJ121" s="47"/>
      <c r="IK121" s="47"/>
      <c r="IL121" s="47"/>
      <c r="IM121" s="47"/>
      <c r="IN121" s="47"/>
      <c r="IO121" s="47"/>
      <c r="IP121" s="47"/>
      <c r="IQ121" s="47"/>
      <c r="IR121" s="47"/>
      <c r="IS121" s="47"/>
      <c r="IT121" s="47"/>
      <c r="IU121" s="47"/>
      <c r="IV121" s="47"/>
      <c r="IW121" s="47"/>
      <c r="IX121" s="47"/>
      <c r="IY121" s="47"/>
      <c r="IZ121" s="47"/>
      <c r="JA121" s="47"/>
      <c r="JB121" s="47"/>
      <c r="JC121" s="47"/>
      <c r="JD121" s="47"/>
      <c r="JE121" s="47"/>
      <c r="JF121" s="47"/>
      <c r="JG121" s="47"/>
      <c r="JH121" s="47"/>
      <c r="JI121" s="47"/>
      <c r="JJ121" s="47"/>
      <c r="JK121" s="47"/>
      <c r="JL121" s="47"/>
      <c r="JM121" s="47"/>
      <c r="JN121" s="47"/>
      <c r="JO121" s="47"/>
      <c r="JP121" s="47"/>
      <c r="JQ121" s="47"/>
      <c r="JR121" s="47"/>
      <c r="JS121" s="47"/>
      <c r="JT121" s="47"/>
      <c r="JU121" s="47"/>
      <c r="JV121" s="47"/>
      <c r="JW121" s="47"/>
      <c r="JX121" s="47"/>
      <c r="JY121" s="47"/>
      <c r="JZ121" s="47"/>
      <c r="KA121" s="47"/>
      <c r="KB121" s="47"/>
      <c r="KC121" s="47"/>
      <c r="KD121" s="47"/>
      <c r="KE121" s="47"/>
      <c r="KF121" s="47"/>
      <c r="KG121" s="47"/>
      <c r="KH121" s="47"/>
      <c r="KI121" s="47"/>
      <c r="KJ121" s="47"/>
      <c r="KK121" s="47"/>
      <c r="KL121" s="47"/>
      <c r="KM121" s="47"/>
      <c r="KN121" s="47"/>
      <c r="KO121" s="47"/>
      <c r="KP121" s="47"/>
      <c r="KQ121" s="47"/>
      <c r="KR121" s="47"/>
      <c r="KS121" s="47"/>
      <c r="KT121" s="47"/>
      <c r="KU121" s="47"/>
      <c r="KV121" s="47"/>
      <c r="KW121" s="47"/>
      <c r="KX121" s="47"/>
      <c r="KY121" s="47"/>
      <c r="KZ121" s="47"/>
      <c r="LA121" s="47"/>
      <c r="LB121" s="47"/>
      <c r="LC121" s="47"/>
      <c r="LD121" s="47"/>
      <c r="LE121" s="47"/>
      <c r="LF121" s="47"/>
      <c r="LG121" s="47"/>
      <c r="LH121" s="47"/>
      <c r="LI121" s="5"/>
      <c r="LJ121" s="5"/>
    </row>
    <row r="122" spans="1:322" s="60" customFormat="1" ht="10.199999999999999" x14ac:dyDescent="0.2">
      <c r="A122" s="52"/>
      <c r="B122" s="52"/>
      <c r="C122" s="52"/>
      <c r="D122" s="52"/>
      <c r="E122" s="101" t="s">
        <v>172</v>
      </c>
      <c r="F122" s="52"/>
      <c r="G122" s="52"/>
      <c r="H122" s="101" t="s">
        <v>179</v>
      </c>
      <c r="I122" s="52"/>
      <c r="J122" s="52"/>
      <c r="K122" s="56" t="s">
        <v>82</v>
      </c>
      <c r="L122" s="52"/>
      <c r="M122" s="59"/>
      <c r="N122" s="52"/>
      <c r="O122" s="62"/>
      <c r="P122" s="52"/>
      <c r="Q122" s="52"/>
      <c r="R122" s="102"/>
      <c r="S122" s="52"/>
      <c r="T122" s="12" t="s">
        <v>6</v>
      </c>
      <c r="U122" s="115">
        <v>1600</v>
      </c>
      <c r="V122" s="115">
        <v>1600</v>
      </c>
      <c r="W122" s="115">
        <v>1600</v>
      </c>
      <c r="X122" s="115">
        <v>1600</v>
      </c>
      <c r="Y122" s="115">
        <v>2500</v>
      </c>
      <c r="Z122" s="115">
        <v>2500</v>
      </c>
      <c r="AA122" s="115">
        <v>2500</v>
      </c>
      <c r="AB122" s="115">
        <v>2500</v>
      </c>
      <c r="AC122" s="115">
        <v>2500</v>
      </c>
      <c r="AD122" s="115">
        <v>2500</v>
      </c>
      <c r="AE122" s="115">
        <v>2500</v>
      </c>
      <c r="AF122" s="115">
        <v>2500</v>
      </c>
      <c r="AG122" s="115">
        <v>2500</v>
      </c>
      <c r="AH122" s="115">
        <v>2500</v>
      </c>
      <c r="AI122" s="115">
        <v>2750</v>
      </c>
      <c r="AJ122" s="115">
        <v>2750</v>
      </c>
      <c r="AK122" s="115">
        <v>2750</v>
      </c>
      <c r="AL122" s="115">
        <v>2750</v>
      </c>
      <c r="AM122" s="115">
        <v>2750</v>
      </c>
      <c r="AN122" s="115">
        <v>2750</v>
      </c>
      <c r="AO122" s="115">
        <v>2750</v>
      </c>
      <c r="AP122" s="115">
        <v>2750</v>
      </c>
      <c r="AQ122" s="115">
        <v>2750</v>
      </c>
      <c r="AR122" s="115">
        <v>2750</v>
      </c>
      <c r="AS122" s="115">
        <v>2750</v>
      </c>
      <c r="AT122" s="115">
        <v>2750</v>
      </c>
      <c r="AU122" s="115">
        <v>2750</v>
      </c>
      <c r="AV122" s="115">
        <v>2750</v>
      </c>
      <c r="AW122" s="115">
        <v>2750</v>
      </c>
      <c r="AX122" s="115">
        <v>2750</v>
      </c>
      <c r="AY122" s="115">
        <v>2750</v>
      </c>
      <c r="AZ122" s="115">
        <v>2750</v>
      </c>
      <c r="BA122" s="115">
        <v>2750</v>
      </c>
      <c r="BB122" s="115">
        <v>2750</v>
      </c>
      <c r="BC122" s="115">
        <v>2750</v>
      </c>
      <c r="BD122" s="115">
        <v>2750</v>
      </c>
      <c r="BE122" s="115">
        <v>2750</v>
      </c>
      <c r="BF122" s="115">
        <v>2750</v>
      </c>
      <c r="BG122" s="115">
        <v>2750</v>
      </c>
      <c r="BH122" s="115">
        <v>2750</v>
      </c>
      <c r="BI122" s="115">
        <v>2750</v>
      </c>
      <c r="BJ122" s="115">
        <v>2750</v>
      </c>
      <c r="BK122" s="115">
        <v>2750</v>
      </c>
      <c r="BL122" s="115">
        <v>2750</v>
      </c>
      <c r="BM122" s="115">
        <v>2750</v>
      </c>
      <c r="BN122" s="115">
        <v>2750</v>
      </c>
      <c r="BO122" s="115">
        <v>2750</v>
      </c>
      <c r="BP122" s="115">
        <v>2750</v>
      </c>
      <c r="BQ122" s="115">
        <v>2750</v>
      </c>
      <c r="BR122" s="115">
        <v>2750</v>
      </c>
      <c r="BS122" s="115">
        <v>2750</v>
      </c>
      <c r="BT122" s="115">
        <v>2750</v>
      </c>
      <c r="BU122" s="115">
        <v>2750</v>
      </c>
      <c r="BV122" s="115">
        <v>2750</v>
      </c>
      <c r="BW122" s="115">
        <v>2750</v>
      </c>
      <c r="BX122" s="115">
        <v>2750</v>
      </c>
      <c r="BY122" s="115">
        <v>2750</v>
      </c>
      <c r="BZ122" s="115">
        <v>2750</v>
      </c>
      <c r="CA122" s="115">
        <v>2750</v>
      </c>
      <c r="CB122" s="115">
        <v>2750</v>
      </c>
      <c r="CC122" s="115">
        <v>2750</v>
      </c>
      <c r="CD122" s="115">
        <v>2750</v>
      </c>
      <c r="CE122" s="115">
        <v>2750</v>
      </c>
      <c r="CF122" s="115">
        <v>2750</v>
      </c>
      <c r="CG122" s="115">
        <v>2750</v>
      </c>
      <c r="CH122" s="115">
        <v>2750</v>
      </c>
      <c r="CI122" s="115">
        <v>2750</v>
      </c>
      <c r="CJ122" s="115">
        <v>2750</v>
      </c>
      <c r="CK122" s="115">
        <v>2750</v>
      </c>
      <c r="CL122" s="115">
        <v>2750</v>
      </c>
      <c r="CM122" s="115">
        <v>2750</v>
      </c>
      <c r="CN122" s="115">
        <v>2750</v>
      </c>
      <c r="CO122" s="115">
        <v>2750</v>
      </c>
      <c r="CP122" s="115">
        <v>2750</v>
      </c>
      <c r="CQ122" s="115">
        <v>2750</v>
      </c>
      <c r="CR122" s="115">
        <v>2750</v>
      </c>
      <c r="CS122" s="115">
        <v>2750</v>
      </c>
      <c r="CT122" s="115">
        <v>2750</v>
      </c>
      <c r="CU122" s="115">
        <v>2750</v>
      </c>
      <c r="CV122" s="115">
        <v>2750</v>
      </c>
      <c r="CW122" s="115">
        <v>2750</v>
      </c>
      <c r="CX122" s="115">
        <v>2750</v>
      </c>
      <c r="CY122" s="115">
        <v>2750</v>
      </c>
      <c r="CZ122" s="115">
        <v>2750</v>
      </c>
      <c r="DA122" s="115">
        <v>2750</v>
      </c>
      <c r="DB122" s="115">
        <v>2750</v>
      </c>
      <c r="DC122" s="115">
        <v>2750</v>
      </c>
      <c r="DD122" s="115">
        <v>2750</v>
      </c>
      <c r="DE122" s="115">
        <v>2750</v>
      </c>
      <c r="DF122" s="115">
        <v>2750</v>
      </c>
      <c r="DG122" s="115">
        <v>2750</v>
      </c>
      <c r="DH122" s="115">
        <v>2750</v>
      </c>
      <c r="DI122" s="115">
        <v>2750</v>
      </c>
      <c r="DJ122" s="115">
        <v>2750</v>
      </c>
      <c r="DK122" s="115">
        <v>2750</v>
      </c>
      <c r="DL122" s="115">
        <v>2750</v>
      </c>
      <c r="DM122" s="115">
        <v>2750</v>
      </c>
      <c r="DN122" s="115">
        <v>2750</v>
      </c>
      <c r="DO122" s="115">
        <v>2750</v>
      </c>
      <c r="DP122" s="115">
        <v>2750</v>
      </c>
      <c r="DQ122" s="115">
        <v>2750</v>
      </c>
      <c r="DR122" s="115">
        <v>2750</v>
      </c>
      <c r="DS122" s="115">
        <v>2750</v>
      </c>
      <c r="DT122" s="115">
        <v>2750</v>
      </c>
      <c r="DU122" s="115">
        <v>2750</v>
      </c>
      <c r="DV122" s="115">
        <v>2750</v>
      </c>
      <c r="DW122" s="115">
        <v>2750</v>
      </c>
      <c r="DX122" s="115">
        <v>2750</v>
      </c>
      <c r="DY122" s="115">
        <v>2750</v>
      </c>
      <c r="DZ122" s="115">
        <v>2750</v>
      </c>
      <c r="EA122" s="115">
        <v>2750</v>
      </c>
      <c r="EB122" s="115">
        <v>2750</v>
      </c>
      <c r="EC122" s="115">
        <v>2750</v>
      </c>
      <c r="ED122" s="115">
        <v>2750</v>
      </c>
      <c r="EE122" s="115">
        <v>2750</v>
      </c>
      <c r="EF122" s="115">
        <v>2750</v>
      </c>
      <c r="EG122" s="115">
        <v>2750</v>
      </c>
      <c r="EH122" s="115">
        <v>2750</v>
      </c>
      <c r="EI122" s="115">
        <v>2750</v>
      </c>
      <c r="EJ122" s="115">
        <v>2750</v>
      </c>
      <c r="EK122" s="115">
        <v>2750</v>
      </c>
      <c r="EL122" s="115">
        <v>2750</v>
      </c>
      <c r="EM122" s="115">
        <v>2750</v>
      </c>
      <c r="EN122" s="115">
        <v>2750</v>
      </c>
      <c r="EO122" s="115">
        <v>2750</v>
      </c>
      <c r="EP122" s="115">
        <v>2750</v>
      </c>
      <c r="EQ122" s="115">
        <v>2750</v>
      </c>
      <c r="ER122" s="115">
        <v>2750</v>
      </c>
      <c r="ES122" s="115">
        <v>2750</v>
      </c>
      <c r="ET122" s="115">
        <v>2750</v>
      </c>
      <c r="EU122" s="115">
        <v>2750</v>
      </c>
      <c r="EV122" s="115">
        <v>2750</v>
      </c>
      <c r="EW122" s="115">
        <v>2750</v>
      </c>
      <c r="EX122" s="115">
        <v>2750</v>
      </c>
      <c r="EY122" s="115">
        <v>2750</v>
      </c>
      <c r="EZ122" s="115">
        <v>2750</v>
      </c>
      <c r="FA122" s="115">
        <v>2750</v>
      </c>
      <c r="FB122" s="115">
        <v>2750</v>
      </c>
      <c r="FC122" s="115">
        <v>2750</v>
      </c>
      <c r="FD122" s="115">
        <v>2750</v>
      </c>
      <c r="FE122" s="115">
        <v>2750</v>
      </c>
      <c r="FF122" s="115">
        <v>2750</v>
      </c>
      <c r="FG122" s="115">
        <v>2750</v>
      </c>
      <c r="FH122" s="115">
        <v>2750</v>
      </c>
      <c r="FI122" s="115">
        <v>2750</v>
      </c>
      <c r="FJ122" s="115">
        <v>2750</v>
      </c>
      <c r="FK122" s="115">
        <v>2750</v>
      </c>
      <c r="FL122" s="115">
        <v>2750</v>
      </c>
      <c r="FM122" s="115">
        <v>2750</v>
      </c>
      <c r="FN122" s="115">
        <v>2750</v>
      </c>
      <c r="FO122" s="115">
        <v>2750</v>
      </c>
      <c r="FP122" s="115">
        <v>2750</v>
      </c>
      <c r="FQ122" s="115">
        <v>2750</v>
      </c>
      <c r="FR122" s="115">
        <v>2750</v>
      </c>
      <c r="FS122" s="115">
        <v>2750</v>
      </c>
      <c r="FT122" s="115">
        <v>2750</v>
      </c>
      <c r="FU122" s="115">
        <v>2750</v>
      </c>
      <c r="FV122" s="115">
        <v>2750</v>
      </c>
      <c r="FW122" s="115">
        <v>2750</v>
      </c>
      <c r="FX122" s="115">
        <v>2750</v>
      </c>
      <c r="FY122" s="115">
        <v>2750</v>
      </c>
      <c r="FZ122" s="115">
        <v>2750</v>
      </c>
      <c r="GA122" s="115">
        <v>2750</v>
      </c>
      <c r="GB122" s="115">
        <v>2750</v>
      </c>
      <c r="GC122" s="115">
        <v>2750</v>
      </c>
      <c r="GD122" s="115">
        <v>2750</v>
      </c>
      <c r="GE122" s="115">
        <v>2750</v>
      </c>
      <c r="GF122" s="115">
        <v>2750</v>
      </c>
      <c r="GG122" s="115">
        <v>2750</v>
      </c>
      <c r="GH122" s="115">
        <v>2750</v>
      </c>
      <c r="GI122" s="115">
        <v>2750</v>
      </c>
      <c r="GJ122" s="115">
        <v>2750</v>
      </c>
      <c r="GK122" s="115">
        <v>2750</v>
      </c>
      <c r="GL122" s="115">
        <v>2750</v>
      </c>
      <c r="GM122" s="115">
        <v>2750</v>
      </c>
      <c r="GN122" s="115">
        <v>2750</v>
      </c>
      <c r="GO122" s="115">
        <v>2750</v>
      </c>
      <c r="GP122" s="115">
        <v>2750</v>
      </c>
      <c r="GQ122" s="115">
        <v>2750</v>
      </c>
      <c r="GR122" s="115">
        <v>2750</v>
      </c>
      <c r="GS122" s="115">
        <v>2750</v>
      </c>
      <c r="GT122" s="115">
        <v>2750</v>
      </c>
      <c r="GU122" s="115">
        <v>2750</v>
      </c>
      <c r="GV122" s="115">
        <v>2750</v>
      </c>
      <c r="GW122" s="115">
        <v>2750</v>
      </c>
      <c r="GX122" s="115">
        <v>2750</v>
      </c>
      <c r="GY122" s="115">
        <v>2750</v>
      </c>
      <c r="GZ122" s="115">
        <v>2750</v>
      </c>
      <c r="HA122" s="115">
        <v>2750</v>
      </c>
      <c r="HB122" s="115">
        <v>2750</v>
      </c>
      <c r="HC122" s="115">
        <v>2750</v>
      </c>
      <c r="HD122" s="115">
        <v>2750</v>
      </c>
      <c r="HE122" s="115">
        <v>2750</v>
      </c>
      <c r="HF122" s="115">
        <v>2750</v>
      </c>
      <c r="HG122" s="115">
        <v>2750</v>
      </c>
      <c r="HH122" s="115">
        <v>2750</v>
      </c>
      <c r="HI122" s="115">
        <v>2750</v>
      </c>
      <c r="HJ122" s="115">
        <v>2750</v>
      </c>
      <c r="HK122" s="115">
        <v>2750</v>
      </c>
      <c r="HL122" s="115">
        <v>2750</v>
      </c>
      <c r="HM122" s="115">
        <v>2750</v>
      </c>
      <c r="HN122" s="115">
        <v>2750</v>
      </c>
      <c r="HO122" s="115">
        <v>2750</v>
      </c>
      <c r="HP122" s="115">
        <v>2750</v>
      </c>
      <c r="HQ122" s="115">
        <v>2750</v>
      </c>
      <c r="HR122" s="115">
        <v>2750</v>
      </c>
      <c r="HS122" s="115">
        <v>2750</v>
      </c>
      <c r="HT122" s="115">
        <v>2750</v>
      </c>
      <c r="HU122" s="115">
        <v>2750</v>
      </c>
      <c r="HV122" s="115">
        <v>2750</v>
      </c>
      <c r="HW122" s="115">
        <v>2750</v>
      </c>
      <c r="HX122" s="115">
        <v>2750</v>
      </c>
      <c r="HY122" s="115">
        <v>2750</v>
      </c>
      <c r="HZ122" s="115">
        <v>2750</v>
      </c>
      <c r="IA122" s="115">
        <v>2750</v>
      </c>
      <c r="IB122" s="115">
        <v>2750</v>
      </c>
      <c r="IC122" s="115">
        <v>2750</v>
      </c>
      <c r="ID122" s="115">
        <v>2750</v>
      </c>
      <c r="IE122" s="115">
        <v>2750</v>
      </c>
      <c r="IF122" s="115">
        <v>2750</v>
      </c>
      <c r="IG122" s="115">
        <v>2750</v>
      </c>
      <c r="IH122" s="115">
        <v>2750</v>
      </c>
      <c r="II122" s="115">
        <v>2750</v>
      </c>
      <c r="IJ122" s="115">
        <v>2750</v>
      </c>
      <c r="IK122" s="115">
        <v>2750</v>
      </c>
      <c r="IL122" s="115">
        <v>2750</v>
      </c>
      <c r="IM122" s="115">
        <v>2750</v>
      </c>
      <c r="IN122" s="115">
        <v>2750</v>
      </c>
      <c r="IO122" s="115">
        <v>2750</v>
      </c>
      <c r="IP122" s="115">
        <v>2750</v>
      </c>
      <c r="IQ122" s="115">
        <v>2750</v>
      </c>
      <c r="IR122" s="115">
        <v>2750</v>
      </c>
      <c r="IS122" s="115">
        <v>2750</v>
      </c>
      <c r="IT122" s="115">
        <v>2750</v>
      </c>
      <c r="IU122" s="115">
        <v>2750</v>
      </c>
      <c r="IV122" s="115">
        <v>2750</v>
      </c>
      <c r="IW122" s="115">
        <v>2750</v>
      </c>
      <c r="IX122" s="115">
        <v>2750</v>
      </c>
      <c r="IY122" s="115">
        <v>2750</v>
      </c>
      <c r="IZ122" s="115">
        <v>2750</v>
      </c>
      <c r="JA122" s="115">
        <v>2750</v>
      </c>
      <c r="JB122" s="115">
        <v>2750</v>
      </c>
      <c r="JC122" s="115">
        <v>2750</v>
      </c>
      <c r="JD122" s="115">
        <v>2750</v>
      </c>
      <c r="JE122" s="115">
        <v>2750</v>
      </c>
      <c r="JF122" s="115">
        <v>2750</v>
      </c>
      <c r="JG122" s="115">
        <v>2750</v>
      </c>
      <c r="JH122" s="115">
        <v>2750</v>
      </c>
      <c r="JI122" s="115">
        <v>2750</v>
      </c>
      <c r="JJ122" s="115">
        <v>2750</v>
      </c>
      <c r="JK122" s="115">
        <v>2750</v>
      </c>
      <c r="JL122" s="115">
        <v>2750</v>
      </c>
      <c r="JM122" s="115">
        <v>2750</v>
      </c>
      <c r="JN122" s="115">
        <v>2750</v>
      </c>
      <c r="JO122" s="115">
        <v>2750</v>
      </c>
      <c r="JP122" s="115">
        <v>2750</v>
      </c>
      <c r="JQ122" s="115">
        <v>2750</v>
      </c>
      <c r="JR122" s="115">
        <v>2750</v>
      </c>
      <c r="JS122" s="115">
        <v>2750</v>
      </c>
      <c r="JT122" s="115">
        <v>2750</v>
      </c>
      <c r="JU122" s="115">
        <v>2750</v>
      </c>
      <c r="JV122" s="115">
        <v>2750</v>
      </c>
      <c r="JW122" s="115">
        <v>2750</v>
      </c>
      <c r="JX122" s="115">
        <v>2750</v>
      </c>
      <c r="JY122" s="115">
        <v>2750</v>
      </c>
      <c r="JZ122" s="115">
        <v>2750</v>
      </c>
      <c r="KA122" s="115">
        <v>2750</v>
      </c>
      <c r="KB122" s="115">
        <v>2750</v>
      </c>
      <c r="KC122" s="115">
        <v>2750</v>
      </c>
      <c r="KD122" s="115">
        <v>2750</v>
      </c>
      <c r="KE122" s="115">
        <v>2750</v>
      </c>
      <c r="KF122" s="115">
        <v>2750</v>
      </c>
      <c r="KG122" s="115">
        <v>2750</v>
      </c>
      <c r="KH122" s="115">
        <v>2750</v>
      </c>
      <c r="KI122" s="115">
        <v>2750</v>
      </c>
      <c r="KJ122" s="115">
        <v>2750</v>
      </c>
      <c r="KK122" s="115">
        <v>2750</v>
      </c>
      <c r="KL122" s="115">
        <v>2750</v>
      </c>
      <c r="KM122" s="115">
        <v>2750</v>
      </c>
      <c r="KN122" s="115">
        <v>2750</v>
      </c>
      <c r="KO122" s="115">
        <v>2750</v>
      </c>
      <c r="KP122" s="115">
        <v>2750</v>
      </c>
      <c r="KQ122" s="115">
        <v>2750</v>
      </c>
      <c r="KR122" s="115">
        <v>2750</v>
      </c>
      <c r="KS122" s="115">
        <v>2750</v>
      </c>
      <c r="KT122" s="115">
        <v>2750</v>
      </c>
      <c r="KU122" s="115">
        <v>2750</v>
      </c>
      <c r="KV122" s="115">
        <v>2750</v>
      </c>
      <c r="KW122" s="115">
        <v>2750</v>
      </c>
      <c r="KX122" s="115">
        <v>2750</v>
      </c>
      <c r="KY122" s="115">
        <v>2750</v>
      </c>
      <c r="KZ122" s="115">
        <v>2750</v>
      </c>
      <c r="LA122" s="115">
        <v>2750</v>
      </c>
      <c r="LB122" s="115">
        <v>2750</v>
      </c>
      <c r="LC122" s="115">
        <v>2750</v>
      </c>
      <c r="LD122" s="115">
        <v>2750</v>
      </c>
      <c r="LE122" s="115">
        <v>2750</v>
      </c>
      <c r="LF122" s="115">
        <v>2750</v>
      </c>
      <c r="LG122" s="115">
        <v>2750</v>
      </c>
      <c r="LH122" s="115">
        <v>2750</v>
      </c>
      <c r="LI122" s="52"/>
      <c r="LJ122" s="52"/>
    </row>
    <row r="123" spans="1:322" s="60" customFormat="1" ht="10.199999999999999" x14ac:dyDescent="0.2">
      <c r="A123" s="52"/>
      <c r="B123" s="52"/>
      <c r="C123" s="52"/>
      <c r="D123" s="52"/>
      <c r="E123" s="101" t="s">
        <v>173</v>
      </c>
      <c r="F123" s="52"/>
      <c r="G123" s="52"/>
      <c r="H123" s="101" t="s">
        <v>179</v>
      </c>
      <c r="I123" s="52"/>
      <c r="J123" s="52"/>
      <c r="K123" s="56" t="s">
        <v>82</v>
      </c>
      <c r="L123" s="52"/>
      <c r="M123" s="59"/>
      <c r="N123" s="52"/>
      <c r="O123" s="62"/>
      <c r="P123" s="52"/>
      <c r="Q123" s="52"/>
      <c r="R123" s="102"/>
      <c r="S123" s="52"/>
      <c r="T123" s="12" t="s">
        <v>6</v>
      </c>
      <c r="U123" s="115">
        <v>700</v>
      </c>
      <c r="V123" s="115">
        <v>700</v>
      </c>
      <c r="W123" s="115">
        <v>700</v>
      </c>
      <c r="X123" s="115">
        <v>700</v>
      </c>
      <c r="Y123" s="115">
        <v>1000</v>
      </c>
      <c r="Z123" s="115">
        <v>1000</v>
      </c>
      <c r="AA123" s="115">
        <v>1000</v>
      </c>
      <c r="AB123" s="115">
        <v>1000</v>
      </c>
      <c r="AC123" s="115">
        <v>1000</v>
      </c>
      <c r="AD123" s="115">
        <v>1000</v>
      </c>
      <c r="AE123" s="115">
        <v>1000</v>
      </c>
      <c r="AF123" s="115">
        <v>1000</v>
      </c>
      <c r="AG123" s="115">
        <v>1000</v>
      </c>
      <c r="AH123" s="115">
        <v>1000</v>
      </c>
      <c r="AI123" s="115">
        <v>1100</v>
      </c>
      <c r="AJ123" s="115">
        <v>1100</v>
      </c>
      <c r="AK123" s="115">
        <v>1100</v>
      </c>
      <c r="AL123" s="115">
        <v>1100</v>
      </c>
      <c r="AM123" s="115">
        <v>1100</v>
      </c>
      <c r="AN123" s="115">
        <v>1100</v>
      </c>
      <c r="AO123" s="115">
        <v>1100</v>
      </c>
      <c r="AP123" s="115">
        <v>1100</v>
      </c>
      <c r="AQ123" s="115">
        <v>1100</v>
      </c>
      <c r="AR123" s="115">
        <v>1100</v>
      </c>
      <c r="AS123" s="115">
        <v>1100</v>
      </c>
      <c r="AT123" s="115">
        <v>1100</v>
      </c>
      <c r="AU123" s="115">
        <v>1100</v>
      </c>
      <c r="AV123" s="115">
        <v>1100</v>
      </c>
      <c r="AW123" s="115">
        <v>1100</v>
      </c>
      <c r="AX123" s="115">
        <v>1100</v>
      </c>
      <c r="AY123" s="115">
        <v>1100</v>
      </c>
      <c r="AZ123" s="115">
        <v>1100</v>
      </c>
      <c r="BA123" s="115">
        <v>1100</v>
      </c>
      <c r="BB123" s="115">
        <v>1100</v>
      </c>
      <c r="BC123" s="115">
        <v>1100</v>
      </c>
      <c r="BD123" s="115">
        <v>1100</v>
      </c>
      <c r="BE123" s="115">
        <v>1100</v>
      </c>
      <c r="BF123" s="115">
        <v>1100</v>
      </c>
      <c r="BG123" s="115">
        <v>1100</v>
      </c>
      <c r="BH123" s="115">
        <v>1100</v>
      </c>
      <c r="BI123" s="115">
        <v>1100</v>
      </c>
      <c r="BJ123" s="115">
        <v>1100</v>
      </c>
      <c r="BK123" s="115">
        <v>1100</v>
      </c>
      <c r="BL123" s="115">
        <v>1100</v>
      </c>
      <c r="BM123" s="115">
        <v>1100</v>
      </c>
      <c r="BN123" s="115">
        <v>1100</v>
      </c>
      <c r="BO123" s="115">
        <v>1100</v>
      </c>
      <c r="BP123" s="115">
        <v>1100</v>
      </c>
      <c r="BQ123" s="115">
        <v>1100</v>
      </c>
      <c r="BR123" s="115">
        <v>1100</v>
      </c>
      <c r="BS123" s="115">
        <v>1100</v>
      </c>
      <c r="BT123" s="115">
        <v>1100</v>
      </c>
      <c r="BU123" s="115">
        <v>1100</v>
      </c>
      <c r="BV123" s="115">
        <v>1100</v>
      </c>
      <c r="BW123" s="115">
        <v>1100</v>
      </c>
      <c r="BX123" s="115">
        <v>1100</v>
      </c>
      <c r="BY123" s="115">
        <v>1100</v>
      </c>
      <c r="BZ123" s="115">
        <v>1100</v>
      </c>
      <c r="CA123" s="115">
        <v>1100</v>
      </c>
      <c r="CB123" s="115">
        <v>1100</v>
      </c>
      <c r="CC123" s="115">
        <v>1100</v>
      </c>
      <c r="CD123" s="115">
        <v>1100</v>
      </c>
      <c r="CE123" s="115">
        <v>1100</v>
      </c>
      <c r="CF123" s="115">
        <v>1100</v>
      </c>
      <c r="CG123" s="115">
        <v>1100</v>
      </c>
      <c r="CH123" s="115">
        <v>1100</v>
      </c>
      <c r="CI123" s="115">
        <v>1100</v>
      </c>
      <c r="CJ123" s="115">
        <v>1100</v>
      </c>
      <c r="CK123" s="115">
        <v>1100</v>
      </c>
      <c r="CL123" s="115">
        <v>1100</v>
      </c>
      <c r="CM123" s="115">
        <v>1100</v>
      </c>
      <c r="CN123" s="115">
        <v>1100</v>
      </c>
      <c r="CO123" s="115">
        <v>1100</v>
      </c>
      <c r="CP123" s="115">
        <v>1100</v>
      </c>
      <c r="CQ123" s="115">
        <v>1100</v>
      </c>
      <c r="CR123" s="115">
        <v>1100</v>
      </c>
      <c r="CS123" s="115">
        <v>1100</v>
      </c>
      <c r="CT123" s="115">
        <v>1100</v>
      </c>
      <c r="CU123" s="115">
        <v>1100</v>
      </c>
      <c r="CV123" s="115">
        <v>1100</v>
      </c>
      <c r="CW123" s="115">
        <v>1100</v>
      </c>
      <c r="CX123" s="115">
        <v>1100</v>
      </c>
      <c r="CY123" s="115">
        <v>1100</v>
      </c>
      <c r="CZ123" s="115">
        <v>1100</v>
      </c>
      <c r="DA123" s="115">
        <v>1100</v>
      </c>
      <c r="DB123" s="115">
        <v>1100</v>
      </c>
      <c r="DC123" s="115">
        <v>1100</v>
      </c>
      <c r="DD123" s="115">
        <v>1100</v>
      </c>
      <c r="DE123" s="115">
        <v>1100</v>
      </c>
      <c r="DF123" s="115">
        <v>1100</v>
      </c>
      <c r="DG123" s="115">
        <v>1100</v>
      </c>
      <c r="DH123" s="115">
        <v>1100</v>
      </c>
      <c r="DI123" s="115">
        <v>1100</v>
      </c>
      <c r="DJ123" s="115">
        <v>1100</v>
      </c>
      <c r="DK123" s="115">
        <v>1100</v>
      </c>
      <c r="DL123" s="115">
        <v>1100</v>
      </c>
      <c r="DM123" s="115">
        <v>1100</v>
      </c>
      <c r="DN123" s="115">
        <v>1100</v>
      </c>
      <c r="DO123" s="115">
        <v>1100</v>
      </c>
      <c r="DP123" s="115">
        <v>1100</v>
      </c>
      <c r="DQ123" s="115">
        <v>1100</v>
      </c>
      <c r="DR123" s="115">
        <v>1100</v>
      </c>
      <c r="DS123" s="115">
        <v>1100</v>
      </c>
      <c r="DT123" s="115">
        <v>1100</v>
      </c>
      <c r="DU123" s="115">
        <v>1100</v>
      </c>
      <c r="DV123" s="115">
        <v>1100</v>
      </c>
      <c r="DW123" s="115">
        <v>1100</v>
      </c>
      <c r="DX123" s="115">
        <v>1100</v>
      </c>
      <c r="DY123" s="115">
        <v>1100</v>
      </c>
      <c r="DZ123" s="115">
        <v>1100</v>
      </c>
      <c r="EA123" s="115">
        <v>1100</v>
      </c>
      <c r="EB123" s="115">
        <v>1100</v>
      </c>
      <c r="EC123" s="115">
        <v>1100</v>
      </c>
      <c r="ED123" s="115">
        <v>1100</v>
      </c>
      <c r="EE123" s="115">
        <v>1100</v>
      </c>
      <c r="EF123" s="115">
        <v>1100</v>
      </c>
      <c r="EG123" s="115">
        <v>1100</v>
      </c>
      <c r="EH123" s="115">
        <v>1100</v>
      </c>
      <c r="EI123" s="115">
        <v>1100</v>
      </c>
      <c r="EJ123" s="115">
        <v>1100</v>
      </c>
      <c r="EK123" s="115">
        <v>1100</v>
      </c>
      <c r="EL123" s="115">
        <v>1100</v>
      </c>
      <c r="EM123" s="115">
        <v>1100</v>
      </c>
      <c r="EN123" s="115">
        <v>1100</v>
      </c>
      <c r="EO123" s="115">
        <v>1100</v>
      </c>
      <c r="EP123" s="115">
        <v>1100</v>
      </c>
      <c r="EQ123" s="115">
        <v>1100</v>
      </c>
      <c r="ER123" s="115">
        <v>1100</v>
      </c>
      <c r="ES123" s="115">
        <v>1100</v>
      </c>
      <c r="ET123" s="115">
        <v>1100</v>
      </c>
      <c r="EU123" s="115">
        <v>1100</v>
      </c>
      <c r="EV123" s="115">
        <v>1100</v>
      </c>
      <c r="EW123" s="115">
        <v>1100</v>
      </c>
      <c r="EX123" s="115">
        <v>1100</v>
      </c>
      <c r="EY123" s="115">
        <v>1100</v>
      </c>
      <c r="EZ123" s="115">
        <v>1100</v>
      </c>
      <c r="FA123" s="115">
        <v>1100</v>
      </c>
      <c r="FB123" s="115">
        <v>1100</v>
      </c>
      <c r="FC123" s="115">
        <v>1100</v>
      </c>
      <c r="FD123" s="115">
        <v>1100</v>
      </c>
      <c r="FE123" s="115">
        <v>1100</v>
      </c>
      <c r="FF123" s="115">
        <v>1100</v>
      </c>
      <c r="FG123" s="115">
        <v>1100</v>
      </c>
      <c r="FH123" s="115">
        <v>1100</v>
      </c>
      <c r="FI123" s="115">
        <v>1100</v>
      </c>
      <c r="FJ123" s="115">
        <v>1100</v>
      </c>
      <c r="FK123" s="115">
        <v>1100</v>
      </c>
      <c r="FL123" s="115">
        <v>1100</v>
      </c>
      <c r="FM123" s="115">
        <v>1100</v>
      </c>
      <c r="FN123" s="115">
        <v>1100</v>
      </c>
      <c r="FO123" s="115">
        <v>1100</v>
      </c>
      <c r="FP123" s="115">
        <v>1100</v>
      </c>
      <c r="FQ123" s="115">
        <v>1100</v>
      </c>
      <c r="FR123" s="115">
        <v>1100</v>
      </c>
      <c r="FS123" s="115">
        <v>1100</v>
      </c>
      <c r="FT123" s="115">
        <v>1100</v>
      </c>
      <c r="FU123" s="115">
        <v>1100</v>
      </c>
      <c r="FV123" s="115">
        <v>1100</v>
      </c>
      <c r="FW123" s="115">
        <v>1100</v>
      </c>
      <c r="FX123" s="115">
        <v>1100</v>
      </c>
      <c r="FY123" s="115">
        <v>1100</v>
      </c>
      <c r="FZ123" s="115">
        <v>1100</v>
      </c>
      <c r="GA123" s="115">
        <v>1100</v>
      </c>
      <c r="GB123" s="115">
        <v>1100</v>
      </c>
      <c r="GC123" s="115">
        <v>1100</v>
      </c>
      <c r="GD123" s="115">
        <v>1100</v>
      </c>
      <c r="GE123" s="115">
        <v>1100</v>
      </c>
      <c r="GF123" s="115">
        <v>1100</v>
      </c>
      <c r="GG123" s="115">
        <v>1100</v>
      </c>
      <c r="GH123" s="115">
        <v>1100</v>
      </c>
      <c r="GI123" s="115">
        <v>1100</v>
      </c>
      <c r="GJ123" s="115">
        <v>1100</v>
      </c>
      <c r="GK123" s="115">
        <v>1100</v>
      </c>
      <c r="GL123" s="115">
        <v>1100</v>
      </c>
      <c r="GM123" s="115">
        <v>1100</v>
      </c>
      <c r="GN123" s="115">
        <v>1100</v>
      </c>
      <c r="GO123" s="115">
        <v>1100</v>
      </c>
      <c r="GP123" s="115">
        <v>1100</v>
      </c>
      <c r="GQ123" s="115">
        <v>1100</v>
      </c>
      <c r="GR123" s="115">
        <v>1100</v>
      </c>
      <c r="GS123" s="115">
        <v>1100</v>
      </c>
      <c r="GT123" s="115">
        <v>1100</v>
      </c>
      <c r="GU123" s="115">
        <v>1100</v>
      </c>
      <c r="GV123" s="115">
        <v>1100</v>
      </c>
      <c r="GW123" s="115">
        <v>1100</v>
      </c>
      <c r="GX123" s="115">
        <v>1100</v>
      </c>
      <c r="GY123" s="115">
        <v>1100</v>
      </c>
      <c r="GZ123" s="115">
        <v>1100</v>
      </c>
      <c r="HA123" s="115">
        <v>1100</v>
      </c>
      <c r="HB123" s="115">
        <v>1100</v>
      </c>
      <c r="HC123" s="115">
        <v>1100</v>
      </c>
      <c r="HD123" s="115">
        <v>1100</v>
      </c>
      <c r="HE123" s="115">
        <v>1100</v>
      </c>
      <c r="HF123" s="115">
        <v>1100</v>
      </c>
      <c r="HG123" s="115">
        <v>1100</v>
      </c>
      <c r="HH123" s="115">
        <v>1100</v>
      </c>
      <c r="HI123" s="115">
        <v>1100</v>
      </c>
      <c r="HJ123" s="115">
        <v>1100</v>
      </c>
      <c r="HK123" s="115">
        <v>1100</v>
      </c>
      <c r="HL123" s="115">
        <v>1100</v>
      </c>
      <c r="HM123" s="115">
        <v>1100</v>
      </c>
      <c r="HN123" s="115">
        <v>1100</v>
      </c>
      <c r="HO123" s="115">
        <v>1100</v>
      </c>
      <c r="HP123" s="115">
        <v>1100</v>
      </c>
      <c r="HQ123" s="115">
        <v>1100</v>
      </c>
      <c r="HR123" s="115">
        <v>1100</v>
      </c>
      <c r="HS123" s="115">
        <v>1100</v>
      </c>
      <c r="HT123" s="115">
        <v>1100</v>
      </c>
      <c r="HU123" s="115">
        <v>1100</v>
      </c>
      <c r="HV123" s="115">
        <v>1100</v>
      </c>
      <c r="HW123" s="115">
        <v>1100</v>
      </c>
      <c r="HX123" s="115">
        <v>1100</v>
      </c>
      <c r="HY123" s="115">
        <v>1100</v>
      </c>
      <c r="HZ123" s="115">
        <v>1100</v>
      </c>
      <c r="IA123" s="115">
        <v>1100</v>
      </c>
      <c r="IB123" s="115">
        <v>1100</v>
      </c>
      <c r="IC123" s="115">
        <v>1100</v>
      </c>
      <c r="ID123" s="115">
        <v>1100</v>
      </c>
      <c r="IE123" s="115">
        <v>1100</v>
      </c>
      <c r="IF123" s="115">
        <v>1100</v>
      </c>
      <c r="IG123" s="115">
        <v>1100</v>
      </c>
      <c r="IH123" s="115">
        <v>1100</v>
      </c>
      <c r="II123" s="115">
        <v>1100</v>
      </c>
      <c r="IJ123" s="115">
        <v>1100</v>
      </c>
      <c r="IK123" s="115">
        <v>1100</v>
      </c>
      <c r="IL123" s="115">
        <v>1100</v>
      </c>
      <c r="IM123" s="115">
        <v>1100</v>
      </c>
      <c r="IN123" s="115">
        <v>1100</v>
      </c>
      <c r="IO123" s="115">
        <v>1100</v>
      </c>
      <c r="IP123" s="115">
        <v>1100</v>
      </c>
      <c r="IQ123" s="115">
        <v>1100</v>
      </c>
      <c r="IR123" s="115">
        <v>1100</v>
      </c>
      <c r="IS123" s="115">
        <v>1100</v>
      </c>
      <c r="IT123" s="115">
        <v>1100</v>
      </c>
      <c r="IU123" s="115">
        <v>1100</v>
      </c>
      <c r="IV123" s="115">
        <v>1100</v>
      </c>
      <c r="IW123" s="115">
        <v>1100</v>
      </c>
      <c r="IX123" s="115">
        <v>1100</v>
      </c>
      <c r="IY123" s="115">
        <v>1100</v>
      </c>
      <c r="IZ123" s="115">
        <v>1100</v>
      </c>
      <c r="JA123" s="115">
        <v>1100</v>
      </c>
      <c r="JB123" s="115">
        <v>1100</v>
      </c>
      <c r="JC123" s="115">
        <v>1100</v>
      </c>
      <c r="JD123" s="115">
        <v>1100</v>
      </c>
      <c r="JE123" s="115">
        <v>1100</v>
      </c>
      <c r="JF123" s="115">
        <v>1100</v>
      </c>
      <c r="JG123" s="115">
        <v>1100</v>
      </c>
      <c r="JH123" s="115">
        <v>1100</v>
      </c>
      <c r="JI123" s="115">
        <v>1100</v>
      </c>
      <c r="JJ123" s="115">
        <v>1100</v>
      </c>
      <c r="JK123" s="115">
        <v>1100</v>
      </c>
      <c r="JL123" s="115">
        <v>1100</v>
      </c>
      <c r="JM123" s="115">
        <v>1100</v>
      </c>
      <c r="JN123" s="115">
        <v>1100</v>
      </c>
      <c r="JO123" s="115">
        <v>1100</v>
      </c>
      <c r="JP123" s="115">
        <v>1100</v>
      </c>
      <c r="JQ123" s="115">
        <v>1100</v>
      </c>
      <c r="JR123" s="115">
        <v>1100</v>
      </c>
      <c r="JS123" s="115">
        <v>1100</v>
      </c>
      <c r="JT123" s="115">
        <v>1100</v>
      </c>
      <c r="JU123" s="115">
        <v>1100</v>
      </c>
      <c r="JV123" s="115">
        <v>1100</v>
      </c>
      <c r="JW123" s="115">
        <v>1100</v>
      </c>
      <c r="JX123" s="115">
        <v>1100</v>
      </c>
      <c r="JY123" s="115">
        <v>1100</v>
      </c>
      <c r="JZ123" s="115">
        <v>1100</v>
      </c>
      <c r="KA123" s="115">
        <v>1100</v>
      </c>
      <c r="KB123" s="115">
        <v>1100</v>
      </c>
      <c r="KC123" s="115">
        <v>1100</v>
      </c>
      <c r="KD123" s="115">
        <v>1100</v>
      </c>
      <c r="KE123" s="115">
        <v>1100</v>
      </c>
      <c r="KF123" s="115">
        <v>1100</v>
      </c>
      <c r="KG123" s="115">
        <v>1100</v>
      </c>
      <c r="KH123" s="115">
        <v>1100</v>
      </c>
      <c r="KI123" s="115">
        <v>1100</v>
      </c>
      <c r="KJ123" s="115">
        <v>1100</v>
      </c>
      <c r="KK123" s="115">
        <v>1100</v>
      </c>
      <c r="KL123" s="115">
        <v>1100</v>
      </c>
      <c r="KM123" s="115">
        <v>1100</v>
      </c>
      <c r="KN123" s="115">
        <v>1100</v>
      </c>
      <c r="KO123" s="115">
        <v>1100</v>
      </c>
      <c r="KP123" s="115">
        <v>1100</v>
      </c>
      <c r="KQ123" s="115">
        <v>1100</v>
      </c>
      <c r="KR123" s="115">
        <v>1100</v>
      </c>
      <c r="KS123" s="115">
        <v>1100</v>
      </c>
      <c r="KT123" s="115">
        <v>1100</v>
      </c>
      <c r="KU123" s="115">
        <v>1100</v>
      </c>
      <c r="KV123" s="115">
        <v>1100</v>
      </c>
      <c r="KW123" s="115">
        <v>1100</v>
      </c>
      <c r="KX123" s="115">
        <v>1100</v>
      </c>
      <c r="KY123" s="115">
        <v>1100</v>
      </c>
      <c r="KZ123" s="115">
        <v>1100</v>
      </c>
      <c r="LA123" s="115">
        <v>1100</v>
      </c>
      <c r="LB123" s="115">
        <v>1100</v>
      </c>
      <c r="LC123" s="115">
        <v>1100</v>
      </c>
      <c r="LD123" s="115">
        <v>1100</v>
      </c>
      <c r="LE123" s="115">
        <v>1100</v>
      </c>
      <c r="LF123" s="115">
        <v>1100</v>
      </c>
      <c r="LG123" s="115">
        <v>1100</v>
      </c>
      <c r="LH123" s="115">
        <v>1100</v>
      </c>
      <c r="LI123" s="52"/>
      <c r="LJ123" s="52"/>
    </row>
    <row r="124" spans="1:322" s="3" customFormat="1" ht="10.199999999999999" x14ac:dyDescent="0.2">
      <c r="A124" s="5"/>
      <c r="B124" s="5"/>
      <c r="C124" s="5"/>
      <c r="D124" s="5"/>
      <c r="E124" s="145" t="s">
        <v>174</v>
      </c>
      <c r="F124" s="5"/>
      <c r="G124" s="5"/>
      <c r="H124" s="145" t="s">
        <v>179</v>
      </c>
      <c r="I124" s="5"/>
      <c r="J124" s="5"/>
      <c r="K124" s="50" t="s">
        <v>82</v>
      </c>
      <c r="L124" s="5"/>
      <c r="M124" s="12"/>
      <c r="N124" s="5"/>
      <c r="O124" s="19"/>
      <c r="P124" s="5"/>
      <c r="Q124" s="5"/>
      <c r="R124" s="69"/>
      <c r="S124" s="5"/>
      <c r="T124" s="5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  <c r="HG124" s="47"/>
      <c r="HH124" s="47"/>
      <c r="HI124" s="47"/>
      <c r="HJ124" s="47"/>
      <c r="HK124" s="47"/>
      <c r="HL124" s="47"/>
      <c r="HM124" s="47"/>
      <c r="HN124" s="47"/>
      <c r="HO124" s="47"/>
      <c r="HP124" s="47"/>
      <c r="HQ124" s="47"/>
      <c r="HR124" s="47"/>
      <c r="HS124" s="47"/>
      <c r="HT124" s="47"/>
      <c r="HU124" s="47"/>
      <c r="HV124" s="47"/>
      <c r="HW124" s="47"/>
      <c r="HX124" s="47"/>
      <c r="HY124" s="47"/>
      <c r="HZ124" s="47"/>
      <c r="IA124" s="47"/>
      <c r="IB124" s="47"/>
      <c r="IC124" s="47"/>
      <c r="ID124" s="47"/>
      <c r="IE124" s="47"/>
      <c r="IF124" s="47"/>
      <c r="IG124" s="47"/>
      <c r="IH124" s="47"/>
      <c r="II124" s="47"/>
      <c r="IJ124" s="47"/>
      <c r="IK124" s="47"/>
      <c r="IL124" s="47"/>
      <c r="IM124" s="47"/>
      <c r="IN124" s="47"/>
      <c r="IO124" s="47"/>
      <c r="IP124" s="47"/>
      <c r="IQ124" s="47"/>
      <c r="IR124" s="47"/>
      <c r="IS124" s="47"/>
      <c r="IT124" s="47"/>
      <c r="IU124" s="47"/>
      <c r="IV124" s="47"/>
      <c r="IW124" s="47"/>
      <c r="IX124" s="47"/>
      <c r="IY124" s="47"/>
      <c r="IZ124" s="47"/>
      <c r="JA124" s="47"/>
      <c r="JB124" s="47"/>
      <c r="JC124" s="47"/>
      <c r="JD124" s="47"/>
      <c r="JE124" s="47"/>
      <c r="JF124" s="47"/>
      <c r="JG124" s="47"/>
      <c r="JH124" s="47"/>
      <c r="JI124" s="47"/>
      <c r="JJ124" s="47"/>
      <c r="JK124" s="47"/>
      <c r="JL124" s="47"/>
      <c r="JM124" s="47"/>
      <c r="JN124" s="47"/>
      <c r="JO124" s="47"/>
      <c r="JP124" s="47"/>
      <c r="JQ124" s="47"/>
      <c r="JR124" s="47"/>
      <c r="JS124" s="47"/>
      <c r="JT124" s="47"/>
      <c r="JU124" s="47"/>
      <c r="JV124" s="47"/>
      <c r="JW124" s="47"/>
      <c r="JX124" s="47"/>
      <c r="JY124" s="47"/>
      <c r="JZ124" s="47"/>
      <c r="KA124" s="47"/>
      <c r="KB124" s="47"/>
      <c r="KC124" s="47"/>
      <c r="KD124" s="47"/>
      <c r="KE124" s="47"/>
      <c r="KF124" s="47"/>
      <c r="KG124" s="47"/>
      <c r="KH124" s="47"/>
      <c r="KI124" s="47"/>
      <c r="KJ124" s="47"/>
      <c r="KK124" s="47"/>
      <c r="KL124" s="47"/>
      <c r="KM124" s="47"/>
      <c r="KN124" s="47"/>
      <c r="KO124" s="47"/>
      <c r="KP124" s="47"/>
      <c r="KQ124" s="47"/>
      <c r="KR124" s="47"/>
      <c r="KS124" s="47"/>
      <c r="KT124" s="47"/>
      <c r="KU124" s="47"/>
      <c r="KV124" s="47"/>
      <c r="KW124" s="47"/>
      <c r="KX124" s="47"/>
      <c r="KY124" s="47"/>
      <c r="KZ124" s="47"/>
      <c r="LA124" s="47"/>
      <c r="LB124" s="47"/>
      <c r="LC124" s="47"/>
      <c r="LD124" s="47"/>
      <c r="LE124" s="47"/>
      <c r="LF124" s="47"/>
      <c r="LG124" s="47"/>
      <c r="LH124" s="47"/>
      <c r="LI124" s="5"/>
      <c r="LJ124" s="5"/>
    </row>
    <row r="125" spans="1:322" s="60" customFormat="1" ht="10.199999999999999" x14ac:dyDescent="0.2">
      <c r="A125" s="52"/>
      <c r="B125" s="52"/>
      <c r="C125" s="52"/>
      <c r="D125" s="52"/>
      <c r="E125" s="101" t="s">
        <v>175</v>
      </c>
      <c r="F125" s="52"/>
      <c r="G125" s="52"/>
      <c r="H125" s="101" t="s">
        <v>179</v>
      </c>
      <c r="I125" s="52"/>
      <c r="J125" s="52"/>
      <c r="K125" s="56" t="s">
        <v>82</v>
      </c>
      <c r="L125" s="52"/>
      <c r="M125" s="59"/>
      <c r="N125" s="52"/>
      <c r="O125" s="62"/>
      <c r="P125" s="52"/>
      <c r="Q125" s="52"/>
      <c r="R125" s="102"/>
      <c r="S125" s="52"/>
      <c r="T125" s="12" t="s">
        <v>6</v>
      </c>
      <c r="U125" s="115">
        <v>1400</v>
      </c>
      <c r="V125" s="115">
        <v>1400</v>
      </c>
      <c r="W125" s="115">
        <v>1400</v>
      </c>
      <c r="X125" s="115">
        <v>1400</v>
      </c>
      <c r="Y125" s="115">
        <v>2500</v>
      </c>
      <c r="Z125" s="115">
        <v>2500</v>
      </c>
      <c r="AA125" s="115">
        <v>2500</v>
      </c>
      <c r="AB125" s="115">
        <v>2500</v>
      </c>
      <c r="AC125" s="115">
        <v>2500</v>
      </c>
      <c r="AD125" s="115">
        <v>2500</v>
      </c>
      <c r="AE125" s="115">
        <v>2500</v>
      </c>
      <c r="AF125" s="115">
        <v>2500</v>
      </c>
      <c r="AG125" s="115">
        <v>2500</v>
      </c>
      <c r="AH125" s="115">
        <v>2500</v>
      </c>
      <c r="AI125" s="115">
        <v>2750</v>
      </c>
      <c r="AJ125" s="115">
        <v>2750</v>
      </c>
      <c r="AK125" s="115">
        <v>2750</v>
      </c>
      <c r="AL125" s="115">
        <v>2750</v>
      </c>
      <c r="AM125" s="115">
        <v>2750</v>
      </c>
      <c r="AN125" s="115">
        <v>2750</v>
      </c>
      <c r="AO125" s="115">
        <v>2750</v>
      </c>
      <c r="AP125" s="115">
        <v>2750</v>
      </c>
      <c r="AQ125" s="115">
        <v>2750</v>
      </c>
      <c r="AR125" s="115">
        <v>2750</v>
      </c>
      <c r="AS125" s="115">
        <v>2750</v>
      </c>
      <c r="AT125" s="115">
        <v>2750</v>
      </c>
      <c r="AU125" s="115">
        <v>2750</v>
      </c>
      <c r="AV125" s="115">
        <v>2750</v>
      </c>
      <c r="AW125" s="115">
        <v>2750</v>
      </c>
      <c r="AX125" s="115">
        <v>2750</v>
      </c>
      <c r="AY125" s="115">
        <v>2750</v>
      </c>
      <c r="AZ125" s="115">
        <v>2750</v>
      </c>
      <c r="BA125" s="115">
        <v>2750</v>
      </c>
      <c r="BB125" s="115">
        <v>2750</v>
      </c>
      <c r="BC125" s="115">
        <v>2750</v>
      </c>
      <c r="BD125" s="115">
        <v>2750</v>
      </c>
      <c r="BE125" s="115">
        <v>2750</v>
      </c>
      <c r="BF125" s="115">
        <v>2750</v>
      </c>
      <c r="BG125" s="115">
        <v>2750</v>
      </c>
      <c r="BH125" s="115">
        <v>2750</v>
      </c>
      <c r="BI125" s="115">
        <v>2750</v>
      </c>
      <c r="BJ125" s="115">
        <v>2750</v>
      </c>
      <c r="BK125" s="115">
        <v>2750</v>
      </c>
      <c r="BL125" s="115">
        <v>2750</v>
      </c>
      <c r="BM125" s="115">
        <v>2750</v>
      </c>
      <c r="BN125" s="115">
        <v>2750</v>
      </c>
      <c r="BO125" s="115">
        <v>2750</v>
      </c>
      <c r="BP125" s="115">
        <v>2750</v>
      </c>
      <c r="BQ125" s="115">
        <v>2750</v>
      </c>
      <c r="BR125" s="115">
        <v>2750</v>
      </c>
      <c r="BS125" s="115">
        <v>2750</v>
      </c>
      <c r="BT125" s="115">
        <v>2750</v>
      </c>
      <c r="BU125" s="115">
        <v>2750</v>
      </c>
      <c r="BV125" s="115">
        <v>2750</v>
      </c>
      <c r="BW125" s="115">
        <v>2750</v>
      </c>
      <c r="BX125" s="115">
        <v>2750</v>
      </c>
      <c r="BY125" s="115">
        <v>2750</v>
      </c>
      <c r="BZ125" s="115">
        <v>2750</v>
      </c>
      <c r="CA125" s="115">
        <v>2750</v>
      </c>
      <c r="CB125" s="115">
        <v>2750</v>
      </c>
      <c r="CC125" s="115">
        <v>2750</v>
      </c>
      <c r="CD125" s="115">
        <v>2750</v>
      </c>
      <c r="CE125" s="115">
        <v>2750</v>
      </c>
      <c r="CF125" s="115">
        <v>2750</v>
      </c>
      <c r="CG125" s="115">
        <v>2750</v>
      </c>
      <c r="CH125" s="115">
        <v>2750</v>
      </c>
      <c r="CI125" s="115">
        <v>2750</v>
      </c>
      <c r="CJ125" s="115">
        <v>2750</v>
      </c>
      <c r="CK125" s="115">
        <v>2750</v>
      </c>
      <c r="CL125" s="115">
        <v>2750</v>
      </c>
      <c r="CM125" s="115">
        <v>2750</v>
      </c>
      <c r="CN125" s="115">
        <v>2750</v>
      </c>
      <c r="CO125" s="115">
        <v>2750</v>
      </c>
      <c r="CP125" s="115">
        <v>2750</v>
      </c>
      <c r="CQ125" s="115">
        <v>2750</v>
      </c>
      <c r="CR125" s="115">
        <v>2750</v>
      </c>
      <c r="CS125" s="115">
        <v>2750</v>
      </c>
      <c r="CT125" s="115">
        <v>2750</v>
      </c>
      <c r="CU125" s="115">
        <v>2750</v>
      </c>
      <c r="CV125" s="115">
        <v>2750</v>
      </c>
      <c r="CW125" s="115">
        <v>2750</v>
      </c>
      <c r="CX125" s="115">
        <v>2750</v>
      </c>
      <c r="CY125" s="115">
        <v>2750</v>
      </c>
      <c r="CZ125" s="115">
        <v>2750</v>
      </c>
      <c r="DA125" s="115">
        <v>2750</v>
      </c>
      <c r="DB125" s="115">
        <v>2750</v>
      </c>
      <c r="DC125" s="115">
        <v>2750</v>
      </c>
      <c r="DD125" s="115">
        <v>2750</v>
      </c>
      <c r="DE125" s="115">
        <v>2750</v>
      </c>
      <c r="DF125" s="115">
        <v>2750</v>
      </c>
      <c r="DG125" s="115">
        <v>2750</v>
      </c>
      <c r="DH125" s="115">
        <v>2750</v>
      </c>
      <c r="DI125" s="115">
        <v>2750</v>
      </c>
      <c r="DJ125" s="115">
        <v>2750</v>
      </c>
      <c r="DK125" s="115">
        <v>2750</v>
      </c>
      <c r="DL125" s="115">
        <v>2750</v>
      </c>
      <c r="DM125" s="115">
        <v>2750</v>
      </c>
      <c r="DN125" s="115">
        <v>2750</v>
      </c>
      <c r="DO125" s="115">
        <v>2750</v>
      </c>
      <c r="DP125" s="115">
        <v>2750</v>
      </c>
      <c r="DQ125" s="115">
        <v>2750</v>
      </c>
      <c r="DR125" s="115">
        <v>2750</v>
      </c>
      <c r="DS125" s="115">
        <v>2750</v>
      </c>
      <c r="DT125" s="115">
        <v>2750</v>
      </c>
      <c r="DU125" s="115">
        <v>2750</v>
      </c>
      <c r="DV125" s="115">
        <v>2750</v>
      </c>
      <c r="DW125" s="115">
        <v>2750</v>
      </c>
      <c r="DX125" s="115">
        <v>2750</v>
      </c>
      <c r="DY125" s="115">
        <v>2750</v>
      </c>
      <c r="DZ125" s="115">
        <v>2750</v>
      </c>
      <c r="EA125" s="115">
        <v>2750</v>
      </c>
      <c r="EB125" s="115">
        <v>2750</v>
      </c>
      <c r="EC125" s="115">
        <v>2750</v>
      </c>
      <c r="ED125" s="115">
        <v>2750</v>
      </c>
      <c r="EE125" s="115">
        <v>2750</v>
      </c>
      <c r="EF125" s="115">
        <v>2750</v>
      </c>
      <c r="EG125" s="115">
        <v>2750</v>
      </c>
      <c r="EH125" s="115">
        <v>2750</v>
      </c>
      <c r="EI125" s="115">
        <v>2750</v>
      </c>
      <c r="EJ125" s="115">
        <v>2750</v>
      </c>
      <c r="EK125" s="115">
        <v>2750</v>
      </c>
      <c r="EL125" s="115">
        <v>2750</v>
      </c>
      <c r="EM125" s="115">
        <v>2750</v>
      </c>
      <c r="EN125" s="115">
        <v>2750</v>
      </c>
      <c r="EO125" s="115">
        <v>2750</v>
      </c>
      <c r="EP125" s="115">
        <v>2750</v>
      </c>
      <c r="EQ125" s="115">
        <v>2750</v>
      </c>
      <c r="ER125" s="115">
        <v>2750</v>
      </c>
      <c r="ES125" s="115">
        <v>2750</v>
      </c>
      <c r="ET125" s="115">
        <v>2750</v>
      </c>
      <c r="EU125" s="115">
        <v>2750</v>
      </c>
      <c r="EV125" s="115">
        <v>2750</v>
      </c>
      <c r="EW125" s="115">
        <v>2750</v>
      </c>
      <c r="EX125" s="115">
        <v>2750</v>
      </c>
      <c r="EY125" s="115">
        <v>2750</v>
      </c>
      <c r="EZ125" s="115">
        <v>2750</v>
      </c>
      <c r="FA125" s="115">
        <v>2750</v>
      </c>
      <c r="FB125" s="115">
        <v>2750</v>
      </c>
      <c r="FC125" s="115">
        <v>2750</v>
      </c>
      <c r="FD125" s="115">
        <v>2750</v>
      </c>
      <c r="FE125" s="115">
        <v>2750</v>
      </c>
      <c r="FF125" s="115">
        <v>2750</v>
      </c>
      <c r="FG125" s="115">
        <v>2750</v>
      </c>
      <c r="FH125" s="115">
        <v>2750</v>
      </c>
      <c r="FI125" s="115">
        <v>2750</v>
      </c>
      <c r="FJ125" s="115">
        <v>2750</v>
      </c>
      <c r="FK125" s="115">
        <v>2750</v>
      </c>
      <c r="FL125" s="115">
        <v>2750</v>
      </c>
      <c r="FM125" s="115">
        <v>2750</v>
      </c>
      <c r="FN125" s="115">
        <v>2750</v>
      </c>
      <c r="FO125" s="115">
        <v>2750</v>
      </c>
      <c r="FP125" s="115">
        <v>2750</v>
      </c>
      <c r="FQ125" s="115">
        <v>2750</v>
      </c>
      <c r="FR125" s="115">
        <v>2750</v>
      </c>
      <c r="FS125" s="115">
        <v>2750</v>
      </c>
      <c r="FT125" s="115">
        <v>2750</v>
      </c>
      <c r="FU125" s="115">
        <v>2750</v>
      </c>
      <c r="FV125" s="115">
        <v>2750</v>
      </c>
      <c r="FW125" s="115">
        <v>2750</v>
      </c>
      <c r="FX125" s="115">
        <v>2750</v>
      </c>
      <c r="FY125" s="115">
        <v>2750</v>
      </c>
      <c r="FZ125" s="115">
        <v>2750</v>
      </c>
      <c r="GA125" s="115">
        <v>2750</v>
      </c>
      <c r="GB125" s="115">
        <v>2750</v>
      </c>
      <c r="GC125" s="115">
        <v>2750</v>
      </c>
      <c r="GD125" s="115">
        <v>2750</v>
      </c>
      <c r="GE125" s="115">
        <v>2750</v>
      </c>
      <c r="GF125" s="115">
        <v>2750</v>
      </c>
      <c r="GG125" s="115">
        <v>2750</v>
      </c>
      <c r="GH125" s="115">
        <v>2750</v>
      </c>
      <c r="GI125" s="115">
        <v>2750</v>
      </c>
      <c r="GJ125" s="115">
        <v>2750</v>
      </c>
      <c r="GK125" s="115">
        <v>2750</v>
      </c>
      <c r="GL125" s="115">
        <v>2750</v>
      </c>
      <c r="GM125" s="115">
        <v>2750</v>
      </c>
      <c r="GN125" s="115">
        <v>2750</v>
      </c>
      <c r="GO125" s="115">
        <v>2750</v>
      </c>
      <c r="GP125" s="115">
        <v>2750</v>
      </c>
      <c r="GQ125" s="115">
        <v>2750</v>
      </c>
      <c r="GR125" s="115">
        <v>2750</v>
      </c>
      <c r="GS125" s="115">
        <v>2750</v>
      </c>
      <c r="GT125" s="115">
        <v>2750</v>
      </c>
      <c r="GU125" s="115">
        <v>2750</v>
      </c>
      <c r="GV125" s="115">
        <v>2750</v>
      </c>
      <c r="GW125" s="115">
        <v>2750</v>
      </c>
      <c r="GX125" s="115">
        <v>2750</v>
      </c>
      <c r="GY125" s="115">
        <v>2750</v>
      </c>
      <c r="GZ125" s="115">
        <v>2750</v>
      </c>
      <c r="HA125" s="115">
        <v>2750</v>
      </c>
      <c r="HB125" s="115">
        <v>2750</v>
      </c>
      <c r="HC125" s="115">
        <v>2750</v>
      </c>
      <c r="HD125" s="115">
        <v>2750</v>
      </c>
      <c r="HE125" s="115">
        <v>2750</v>
      </c>
      <c r="HF125" s="115">
        <v>2750</v>
      </c>
      <c r="HG125" s="115">
        <v>2750</v>
      </c>
      <c r="HH125" s="115">
        <v>2750</v>
      </c>
      <c r="HI125" s="115">
        <v>2750</v>
      </c>
      <c r="HJ125" s="115">
        <v>2750</v>
      </c>
      <c r="HK125" s="115">
        <v>2750</v>
      </c>
      <c r="HL125" s="115">
        <v>2750</v>
      </c>
      <c r="HM125" s="115">
        <v>2750</v>
      </c>
      <c r="HN125" s="115">
        <v>2750</v>
      </c>
      <c r="HO125" s="115">
        <v>2750</v>
      </c>
      <c r="HP125" s="115">
        <v>2750</v>
      </c>
      <c r="HQ125" s="115">
        <v>2750</v>
      </c>
      <c r="HR125" s="115">
        <v>2750</v>
      </c>
      <c r="HS125" s="115">
        <v>2750</v>
      </c>
      <c r="HT125" s="115">
        <v>2750</v>
      </c>
      <c r="HU125" s="115">
        <v>2750</v>
      </c>
      <c r="HV125" s="115">
        <v>2750</v>
      </c>
      <c r="HW125" s="115">
        <v>2750</v>
      </c>
      <c r="HX125" s="115">
        <v>2750</v>
      </c>
      <c r="HY125" s="115">
        <v>2750</v>
      </c>
      <c r="HZ125" s="115">
        <v>2750</v>
      </c>
      <c r="IA125" s="115">
        <v>2750</v>
      </c>
      <c r="IB125" s="115">
        <v>2750</v>
      </c>
      <c r="IC125" s="115">
        <v>2750</v>
      </c>
      <c r="ID125" s="115">
        <v>2750</v>
      </c>
      <c r="IE125" s="115">
        <v>2750</v>
      </c>
      <c r="IF125" s="115">
        <v>2750</v>
      </c>
      <c r="IG125" s="115">
        <v>2750</v>
      </c>
      <c r="IH125" s="115">
        <v>2750</v>
      </c>
      <c r="II125" s="115">
        <v>2750</v>
      </c>
      <c r="IJ125" s="115">
        <v>2750</v>
      </c>
      <c r="IK125" s="115">
        <v>2750</v>
      </c>
      <c r="IL125" s="115">
        <v>2750</v>
      </c>
      <c r="IM125" s="115">
        <v>2750</v>
      </c>
      <c r="IN125" s="115">
        <v>2750</v>
      </c>
      <c r="IO125" s="115">
        <v>2750</v>
      </c>
      <c r="IP125" s="115">
        <v>2750</v>
      </c>
      <c r="IQ125" s="115">
        <v>2750</v>
      </c>
      <c r="IR125" s="115">
        <v>2750</v>
      </c>
      <c r="IS125" s="115">
        <v>2750</v>
      </c>
      <c r="IT125" s="115">
        <v>2750</v>
      </c>
      <c r="IU125" s="115">
        <v>2750</v>
      </c>
      <c r="IV125" s="115">
        <v>2750</v>
      </c>
      <c r="IW125" s="115">
        <v>2750</v>
      </c>
      <c r="IX125" s="115">
        <v>2750</v>
      </c>
      <c r="IY125" s="115">
        <v>2750</v>
      </c>
      <c r="IZ125" s="115">
        <v>2750</v>
      </c>
      <c r="JA125" s="115">
        <v>2750</v>
      </c>
      <c r="JB125" s="115">
        <v>2750</v>
      </c>
      <c r="JC125" s="115">
        <v>2750</v>
      </c>
      <c r="JD125" s="115">
        <v>2750</v>
      </c>
      <c r="JE125" s="115">
        <v>2750</v>
      </c>
      <c r="JF125" s="115">
        <v>2750</v>
      </c>
      <c r="JG125" s="115">
        <v>2750</v>
      </c>
      <c r="JH125" s="115">
        <v>2750</v>
      </c>
      <c r="JI125" s="115">
        <v>2750</v>
      </c>
      <c r="JJ125" s="115">
        <v>2750</v>
      </c>
      <c r="JK125" s="115">
        <v>2750</v>
      </c>
      <c r="JL125" s="115">
        <v>2750</v>
      </c>
      <c r="JM125" s="115">
        <v>2750</v>
      </c>
      <c r="JN125" s="115">
        <v>2750</v>
      </c>
      <c r="JO125" s="115">
        <v>2750</v>
      </c>
      <c r="JP125" s="115">
        <v>2750</v>
      </c>
      <c r="JQ125" s="115">
        <v>2750</v>
      </c>
      <c r="JR125" s="115">
        <v>2750</v>
      </c>
      <c r="JS125" s="115">
        <v>2750</v>
      </c>
      <c r="JT125" s="115">
        <v>2750</v>
      </c>
      <c r="JU125" s="115">
        <v>2750</v>
      </c>
      <c r="JV125" s="115">
        <v>2750</v>
      </c>
      <c r="JW125" s="115">
        <v>2750</v>
      </c>
      <c r="JX125" s="115">
        <v>2750</v>
      </c>
      <c r="JY125" s="115">
        <v>2750</v>
      </c>
      <c r="JZ125" s="115">
        <v>2750</v>
      </c>
      <c r="KA125" s="115">
        <v>2750</v>
      </c>
      <c r="KB125" s="115">
        <v>2750</v>
      </c>
      <c r="KC125" s="115">
        <v>2750</v>
      </c>
      <c r="KD125" s="115">
        <v>2750</v>
      </c>
      <c r="KE125" s="115">
        <v>2750</v>
      </c>
      <c r="KF125" s="115">
        <v>2750</v>
      </c>
      <c r="KG125" s="115">
        <v>2750</v>
      </c>
      <c r="KH125" s="115">
        <v>2750</v>
      </c>
      <c r="KI125" s="115">
        <v>2750</v>
      </c>
      <c r="KJ125" s="115">
        <v>2750</v>
      </c>
      <c r="KK125" s="115">
        <v>2750</v>
      </c>
      <c r="KL125" s="115">
        <v>2750</v>
      </c>
      <c r="KM125" s="115">
        <v>2750</v>
      </c>
      <c r="KN125" s="115">
        <v>2750</v>
      </c>
      <c r="KO125" s="115">
        <v>2750</v>
      </c>
      <c r="KP125" s="115">
        <v>2750</v>
      </c>
      <c r="KQ125" s="115">
        <v>2750</v>
      </c>
      <c r="KR125" s="115">
        <v>2750</v>
      </c>
      <c r="KS125" s="115">
        <v>2750</v>
      </c>
      <c r="KT125" s="115">
        <v>2750</v>
      </c>
      <c r="KU125" s="115">
        <v>2750</v>
      </c>
      <c r="KV125" s="115">
        <v>2750</v>
      </c>
      <c r="KW125" s="115">
        <v>2750</v>
      </c>
      <c r="KX125" s="115">
        <v>2750</v>
      </c>
      <c r="KY125" s="115">
        <v>2750</v>
      </c>
      <c r="KZ125" s="115">
        <v>2750</v>
      </c>
      <c r="LA125" s="115">
        <v>2750</v>
      </c>
      <c r="LB125" s="115">
        <v>2750</v>
      </c>
      <c r="LC125" s="115">
        <v>2750</v>
      </c>
      <c r="LD125" s="115">
        <v>2750</v>
      </c>
      <c r="LE125" s="115">
        <v>2750</v>
      </c>
      <c r="LF125" s="115">
        <v>2750</v>
      </c>
      <c r="LG125" s="115">
        <v>2750</v>
      </c>
      <c r="LH125" s="115">
        <v>2750</v>
      </c>
      <c r="LI125" s="52"/>
      <c r="LJ125" s="52"/>
    </row>
    <row r="126" spans="1:322" s="60" customFormat="1" ht="10.199999999999999" x14ac:dyDescent="0.2">
      <c r="A126" s="52"/>
      <c r="B126" s="52"/>
      <c r="C126" s="52"/>
      <c r="D126" s="52"/>
      <c r="E126" s="101" t="s">
        <v>176</v>
      </c>
      <c r="F126" s="52"/>
      <c r="G126" s="52"/>
      <c r="H126" s="101" t="s">
        <v>179</v>
      </c>
      <c r="I126" s="52"/>
      <c r="J126" s="52"/>
      <c r="K126" s="56" t="s">
        <v>82</v>
      </c>
      <c r="L126" s="52"/>
      <c r="M126" s="59"/>
      <c r="N126" s="52"/>
      <c r="O126" s="62"/>
      <c r="P126" s="52"/>
      <c r="Q126" s="52"/>
      <c r="R126" s="102"/>
      <c r="S126" s="52"/>
      <c r="T126" s="12" t="s">
        <v>6</v>
      </c>
      <c r="U126" s="115">
        <v>900</v>
      </c>
      <c r="V126" s="115">
        <v>900</v>
      </c>
      <c r="W126" s="115">
        <v>900</v>
      </c>
      <c r="X126" s="115">
        <v>900</v>
      </c>
      <c r="Y126" s="115">
        <v>1000</v>
      </c>
      <c r="Z126" s="115">
        <v>1000</v>
      </c>
      <c r="AA126" s="115">
        <v>1000</v>
      </c>
      <c r="AB126" s="115">
        <v>1000</v>
      </c>
      <c r="AC126" s="115">
        <v>1000</v>
      </c>
      <c r="AD126" s="115">
        <v>1000</v>
      </c>
      <c r="AE126" s="115">
        <v>1000</v>
      </c>
      <c r="AF126" s="115">
        <v>1000</v>
      </c>
      <c r="AG126" s="115">
        <v>1000</v>
      </c>
      <c r="AH126" s="115">
        <v>1000</v>
      </c>
      <c r="AI126" s="115">
        <v>1100</v>
      </c>
      <c r="AJ126" s="115">
        <v>1100</v>
      </c>
      <c r="AK126" s="115">
        <v>1100</v>
      </c>
      <c r="AL126" s="115">
        <v>1100</v>
      </c>
      <c r="AM126" s="115">
        <v>1100</v>
      </c>
      <c r="AN126" s="115">
        <v>1100</v>
      </c>
      <c r="AO126" s="115">
        <v>1100</v>
      </c>
      <c r="AP126" s="115">
        <v>1100</v>
      </c>
      <c r="AQ126" s="115">
        <v>1100</v>
      </c>
      <c r="AR126" s="115">
        <v>1100</v>
      </c>
      <c r="AS126" s="115">
        <v>1100</v>
      </c>
      <c r="AT126" s="115">
        <v>1100</v>
      </c>
      <c r="AU126" s="115">
        <v>1100</v>
      </c>
      <c r="AV126" s="115">
        <v>1100</v>
      </c>
      <c r="AW126" s="115">
        <v>1100</v>
      </c>
      <c r="AX126" s="115">
        <v>1100</v>
      </c>
      <c r="AY126" s="115">
        <v>1100</v>
      </c>
      <c r="AZ126" s="115">
        <v>1100</v>
      </c>
      <c r="BA126" s="115">
        <v>1100</v>
      </c>
      <c r="BB126" s="115">
        <v>1100</v>
      </c>
      <c r="BC126" s="115">
        <v>1100</v>
      </c>
      <c r="BD126" s="115">
        <v>1100</v>
      </c>
      <c r="BE126" s="115">
        <v>1100</v>
      </c>
      <c r="BF126" s="115">
        <v>1100</v>
      </c>
      <c r="BG126" s="115">
        <v>1100</v>
      </c>
      <c r="BH126" s="115">
        <v>1100</v>
      </c>
      <c r="BI126" s="115">
        <v>1100</v>
      </c>
      <c r="BJ126" s="115">
        <v>1100</v>
      </c>
      <c r="BK126" s="115">
        <v>1100</v>
      </c>
      <c r="BL126" s="115">
        <v>1100</v>
      </c>
      <c r="BM126" s="115">
        <v>1100</v>
      </c>
      <c r="BN126" s="115">
        <v>1100</v>
      </c>
      <c r="BO126" s="115">
        <v>1100</v>
      </c>
      <c r="BP126" s="115">
        <v>1100</v>
      </c>
      <c r="BQ126" s="115">
        <v>1100</v>
      </c>
      <c r="BR126" s="115">
        <v>1100</v>
      </c>
      <c r="BS126" s="115">
        <v>1100</v>
      </c>
      <c r="BT126" s="115">
        <v>1100</v>
      </c>
      <c r="BU126" s="115">
        <v>1100</v>
      </c>
      <c r="BV126" s="115">
        <v>1100</v>
      </c>
      <c r="BW126" s="115">
        <v>1100</v>
      </c>
      <c r="BX126" s="115">
        <v>1100</v>
      </c>
      <c r="BY126" s="115">
        <v>1100</v>
      </c>
      <c r="BZ126" s="115">
        <v>1100</v>
      </c>
      <c r="CA126" s="115">
        <v>1100</v>
      </c>
      <c r="CB126" s="115">
        <v>1100</v>
      </c>
      <c r="CC126" s="115">
        <v>1100</v>
      </c>
      <c r="CD126" s="115">
        <v>1100</v>
      </c>
      <c r="CE126" s="115">
        <v>1100</v>
      </c>
      <c r="CF126" s="115">
        <v>1100</v>
      </c>
      <c r="CG126" s="115">
        <v>1100</v>
      </c>
      <c r="CH126" s="115">
        <v>1100</v>
      </c>
      <c r="CI126" s="115">
        <v>1100</v>
      </c>
      <c r="CJ126" s="115">
        <v>1100</v>
      </c>
      <c r="CK126" s="115">
        <v>1100</v>
      </c>
      <c r="CL126" s="115">
        <v>1100</v>
      </c>
      <c r="CM126" s="115">
        <v>1100</v>
      </c>
      <c r="CN126" s="115">
        <v>1100</v>
      </c>
      <c r="CO126" s="115">
        <v>1100</v>
      </c>
      <c r="CP126" s="115">
        <v>1100</v>
      </c>
      <c r="CQ126" s="115">
        <v>1100</v>
      </c>
      <c r="CR126" s="115">
        <v>1100</v>
      </c>
      <c r="CS126" s="115">
        <v>1100</v>
      </c>
      <c r="CT126" s="115">
        <v>1100</v>
      </c>
      <c r="CU126" s="115">
        <v>1100</v>
      </c>
      <c r="CV126" s="115">
        <v>1100</v>
      </c>
      <c r="CW126" s="115">
        <v>1100</v>
      </c>
      <c r="CX126" s="115">
        <v>1100</v>
      </c>
      <c r="CY126" s="115">
        <v>1100</v>
      </c>
      <c r="CZ126" s="115">
        <v>1100</v>
      </c>
      <c r="DA126" s="115">
        <v>1100</v>
      </c>
      <c r="DB126" s="115">
        <v>1100</v>
      </c>
      <c r="DC126" s="115">
        <v>1100</v>
      </c>
      <c r="DD126" s="115">
        <v>1100</v>
      </c>
      <c r="DE126" s="115">
        <v>1100</v>
      </c>
      <c r="DF126" s="115">
        <v>1100</v>
      </c>
      <c r="DG126" s="115">
        <v>1100</v>
      </c>
      <c r="DH126" s="115">
        <v>1100</v>
      </c>
      <c r="DI126" s="115">
        <v>1100</v>
      </c>
      <c r="DJ126" s="115">
        <v>1100</v>
      </c>
      <c r="DK126" s="115">
        <v>1100</v>
      </c>
      <c r="DL126" s="115">
        <v>1100</v>
      </c>
      <c r="DM126" s="115">
        <v>1100</v>
      </c>
      <c r="DN126" s="115">
        <v>1100</v>
      </c>
      <c r="DO126" s="115">
        <v>1100</v>
      </c>
      <c r="DP126" s="115">
        <v>1100</v>
      </c>
      <c r="DQ126" s="115">
        <v>1100</v>
      </c>
      <c r="DR126" s="115">
        <v>1100</v>
      </c>
      <c r="DS126" s="115">
        <v>1100</v>
      </c>
      <c r="DT126" s="115">
        <v>1100</v>
      </c>
      <c r="DU126" s="115">
        <v>1100</v>
      </c>
      <c r="DV126" s="115">
        <v>1100</v>
      </c>
      <c r="DW126" s="115">
        <v>1100</v>
      </c>
      <c r="DX126" s="115">
        <v>1100</v>
      </c>
      <c r="DY126" s="115">
        <v>1100</v>
      </c>
      <c r="DZ126" s="115">
        <v>1100</v>
      </c>
      <c r="EA126" s="115">
        <v>1100</v>
      </c>
      <c r="EB126" s="115">
        <v>1100</v>
      </c>
      <c r="EC126" s="115">
        <v>1100</v>
      </c>
      <c r="ED126" s="115">
        <v>1100</v>
      </c>
      <c r="EE126" s="115">
        <v>1100</v>
      </c>
      <c r="EF126" s="115">
        <v>1100</v>
      </c>
      <c r="EG126" s="115">
        <v>1100</v>
      </c>
      <c r="EH126" s="115">
        <v>1100</v>
      </c>
      <c r="EI126" s="115">
        <v>1100</v>
      </c>
      <c r="EJ126" s="115">
        <v>1100</v>
      </c>
      <c r="EK126" s="115">
        <v>1100</v>
      </c>
      <c r="EL126" s="115">
        <v>1100</v>
      </c>
      <c r="EM126" s="115">
        <v>1100</v>
      </c>
      <c r="EN126" s="115">
        <v>1100</v>
      </c>
      <c r="EO126" s="115">
        <v>1100</v>
      </c>
      <c r="EP126" s="115">
        <v>1100</v>
      </c>
      <c r="EQ126" s="115">
        <v>1100</v>
      </c>
      <c r="ER126" s="115">
        <v>1100</v>
      </c>
      <c r="ES126" s="115">
        <v>1100</v>
      </c>
      <c r="ET126" s="115">
        <v>1100</v>
      </c>
      <c r="EU126" s="115">
        <v>1100</v>
      </c>
      <c r="EV126" s="115">
        <v>1100</v>
      </c>
      <c r="EW126" s="115">
        <v>1100</v>
      </c>
      <c r="EX126" s="115">
        <v>1100</v>
      </c>
      <c r="EY126" s="115">
        <v>1100</v>
      </c>
      <c r="EZ126" s="115">
        <v>1100</v>
      </c>
      <c r="FA126" s="115">
        <v>1100</v>
      </c>
      <c r="FB126" s="115">
        <v>1100</v>
      </c>
      <c r="FC126" s="115">
        <v>1100</v>
      </c>
      <c r="FD126" s="115">
        <v>1100</v>
      </c>
      <c r="FE126" s="115">
        <v>1100</v>
      </c>
      <c r="FF126" s="115">
        <v>1100</v>
      </c>
      <c r="FG126" s="115">
        <v>1100</v>
      </c>
      <c r="FH126" s="115">
        <v>1100</v>
      </c>
      <c r="FI126" s="115">
        <v>1100</v>
      </c>
      <c r="FJ126" s="115">
        <v>1100</v>
      </c>
      <c r="FK126" s="115">
        <v>1100</v>
      </c>
      <c r="FL126" s="115">
        <v>1100</v>
      </c>
      <c r="FM126" s="115">
        <v>1100</v>
      </c>
      <c r="FN126" s="115">
        <v>1100</v>
      </c>
      <c r="FO126" s="115">
        <v>1100</v>
      </c>
      <c r="FP126" s="115">
        <v>1100</v>
      </c>
      <c r="FQ126" s="115">
        <v>1100</v>
      </c>
      <c r="FR126" s="115">
        <v>1100</v>
      </c>
      <c r="FS126" s="115">
        <v>1100</v>
      </c>
      <c r="FT126" s="115">
        <v>1100</v>
      </c>
      <c r="FU126" s="115">
        <v>1100</v>
      </c>
      <c r="FV126" s="115">
        <v>1100</v>
      </c>
      <c r="FW126" s="115">
        <v>1100</v>
      </c>
      <c r="FX126" s="115">
        <v>1100</v>
      </c>
      <c r="FY126" s="115">
        <v>1100</v>
      </c>
      <c r="FZ126" s="115">
        <v>1100</v>
      </c>
      <c r="GA126" s="115">
        <v>1100</v>
      </c>
      <c r="GB126" s="115">
        <v>1100</v>
      </c>
      <c r="GC126" s="115">
        <v>1100</v>
      </c>
      <c r="GD126" s="115">
        <v>1100</v>
      </c>
      <c r="GE126" s="115">
        <v>1100</v>
      </c>
      <c r="GF126" s="115">
        <v>1100</v>
      </c>
      <c r="GG126" s="115">
        <v>1100</v>
      </c>
      <c r="GH126" s="115">
        <v>1100</v>
      </c>
      <c r="GI126" s="115">
        <v>1100</v>
      </c>
      <c r="GJ126" s="115">
        <v>1100</v>
      </c>
      <c r="GK126" s="115">
        <v>1100</v>
      </c>
      <c r="GL126" s="115">
        <v>1100</v>
      </c>
      <c r="GM126" s="115">
        <v>1100</v>
      </c>
      <c r="GN126" s="115">
        <v>1100</v>
      </c>
      <c r="GO126" s="115">
        <v>1100</v>
      </c>
      <c r="GP126" s="115">
        <v>1100</v>
      </c>
      <c r="GQ126" s="115">
        <v>1100</v>
      </c>
      <c r="GR126" s="115">
        <v>1100</v>
      </c>
      <c r="GS126" s="115">
        <v>1100</v>
      </c>
      <c r="GT126" s="115">
        <v>1100</v>
      </c>
      <c r="GU126" s="115">
        <v>1100</v>
      </c>
      <c r="GV126" s="115">
        <v>1100</v>
      </c>
      <c r="GW126" s="115">
        <v>1100</v>
      </c>
      <c r="GX126" s="115">
        <v>1100</v>
      </c>
      <c r="GY126" s="115">
        <v>1100</v>
      </c>
      <c r="GZ126" s="115">
        <v>1100</v>
      </c>
      <c r="HA126" s="115">
        <v>1100</v>
      </c>
      <c r="HB126" s="115">
        <v>1100</v>
      </c>
      <c r="HC126" s="115">
        <v>1100</v>
      </c>
      <c r="HD126" s="115">
        <v>1100</v>
      </c>
      <c r="HE126" s="115">
        <v>1100</v>
      </c>
      <c r="HF126" s="115">
        <v>1100</v>
      </c>
      <c r="HG126" s="115">
        <v>1100</v>
      </c>
      <c r="HH126" s="115">
        <v>1100</v>
      </c>
      <c r="HI126" s="115">
        <v>1100</v>
      </c>
      <c r="HJ126" s="115">
        <v>1100</v>
      </c>
      <c r="HK126" s="115">
        <v>1100</v>
      </c>
      <c r="HL126" s="115">
        <v>1100</v>
      </c>
      <c r="HM126" s="115">
        <v>1100</v>
      </c>
      <c r="HN126" s="115">
        <v>1100</v>
      </c>
      <c r="HO126" s="115">
        <v>1100</v>
      </c>
      <c r="HP126" s="115">
        <v>1100</v>
      </c>
      <c r="HQ126" s="115">
        <v>1100</v>
      </c>
      <c r="HR126" s="115">
        <v>1100</v>
      </c>
      <c r="HS126" s="115">
        <v>1100</v>
      </c>
      <c r="HT126" s="115">
        <v>1100</v>
      </c>
      <c r="HU126" s="115">
        <v>1100</v>
      </c>
      <c r="HV126" s="115">
        <v>1100</v>
      </c>
      <c r="HW126" s="115">
        <v>1100</v>
      </c>
      <c r="HX126" s="115">
        <v>1100</v>
      </c>
      <c r="HY126" s="115">
        <v>1100</v>
      </c>
      <c r="HZ126" s="115">
        <v>1100</v>
      </c>
      <c r="IA126" s="115">
        <v>1100</v>
      </c>
      <c r="IB126" s="115">
        <v>1100</v>
      </c>
      <c r="IC126" s="115">
        <v>1100</v>
      </c>
      <c r="ID126" s="115">
        <v>1100</v>
      </c>
      <c r="IE126" s="115">
        <v>1100</v>
      </c>
      <c r="IF126" s="115">
        <v>1100</v>
      </c>
      <c r="IG126" s="115">
        <v>1100</v>
      </c>
      <c r="IH126" s="115">
        <v>1100</v>
      </c>
      <c r="II126" s="115">
        <v>1100</v>
      </c>
      <c r="IJ126" s="115">
        <v>1100</v>
      </c>
      <c r="IK126" s="115">
        <v>1100</v>
      </c>
      <c r="IL126" s="115">
        <v>1100</v>
      </c>
      <c r="IM126" s="115">
        <v>1100</v>
      </c>
      <c r="IN126" s="115">
        <v>1100</v>
      </c>
      <c r="IO126" s="115">
        <v>1100</v>
      </c>
      <c r="IP126" s="115">
        <v>1100</v>
      </c>
      <c r="IQ126" s="115">
        <v>1100</v>
      </c>
      <c r="IR126" s="115">
        <v>1100</v>
      </c>
      <c r="IS126" s="115">
        <v>1100</v>
      </c>
      <c r="IT126" s="115">
        <v>1100</v>
      </c>
      <c r="IU126" s="115">
        <v>1100</v>
      </c>
      <c r="IV126" s="115">
        <v>1100</v>
      </c>
      <c r="IW126" s="115">
        <v>1100</v>
      </c>
      <c r="IX126" s="115">
        <v>1100</v>
      </c>
      <c r="IY126" s="115">
        <v>1100</v>
      </c>
      <c r="IZ126" s="115">
        <v>1100</v>
      </c>
      <c r="JA126" s="115">
        <v>1100</v>
      </c>
      <c r="JB126" s="115">
        <v>1100</v>
      </c>
      <c r="JC126" s="115">
        <v>1100</v>
      </c>
      <c r="JD126" s="115">
        <v>1100</v>
      </c>
      <c r="JE126" s="115">
        <v>1100</v>
      </c>
      <c r="JF126" s="115">
        <v>1100</v>
      </c>
      <c r="JG126" s="115">
        <v>1100</v>
      </c>
      <c r="JH126" s="115">
        <v>1100</v>
      </c>
      <c r="JI126" s="115">
        <v>1100</v>
      </c>
      <c r="JJ126" s="115">
        <v>1100</v>
      </c>
      <c r="JK126" s="115">
        <v>1100</v>
      </c>
      <c r="JL126" s="115">
        <v>1100</v>
      </c>
      <c r="JM126" s="115">
        <v>1100</v>
      </c>
      <c r="JN126" s="115">
        <v>1100</v>
      </c>
      <c r="JO126" s="115">
        <v>1100</v>
      </c>
      <c r="JP126" s="115">
        <v>1100</v>
      </c>
      <c r="JQ126" s="115">
        <v>1100</v>
      </c>
      <c r="JR126" s="115">
        <v>1100</v>
      </c>
      <c r="JS126" s="115">
        <v>1100</v>
      </c>
      <c r="JT126" s="115">
        <v>1100</v>
      </c>
      <c r="JU126" s="115">
        <v>1100</v>
      </c>
      <c r="JV126" s="115">
        <v>1100</v>
      </c>
      <c r="JW126" s="115">
        <v>1100</v>
      </c>
      <c r="JX126" s="115">
        <v>1100</v>
      </c>
      <c r="JY126" s="115">
        <v>1100</v>
      </c>
      <c r="JZ126" s="115">
        <v>1100</v>
      </c>
      <c r="KA126" s="115">
        <v>1100</v>
      </c>
      <c r="KB126" s="115">
        <v>1100</v>
      </c>
      <c r="KC126" s="115">
        <v>1100</v>
      </c>
      <c r="KD126" s="115">
        <v>1100</v>
      </c>
      <c r="KE126" s="115">
        <v>1100</v>
      </c>
      <c r="KF126" s="115">
        <v>1100</v>
      </c>
      <c r="KG126" s="115">
        <v>1100</v>
      </c>
      <c r="KH126" s="115">
        <v>1100</v>
      </c>
      <c r="KI126" s="115">
        <v>1100</v>
      </c>
      <c r="KJ126" s="115">
        <v>1100</v>
      </c>
      <c r="KK126" s="115">
        <v>1100</v>
      </c>
      <c r="KL126" s="115">
        <v>1100</v>
      </c>
      <c r="KM126" s="115">
        <v>1100</v>
      </c>
      <c r="KN126" s="115">
        <v>1100</v>
      </c>
      <c r="KO126" s="115">
        <v>1100</v>
      </c>
      <c r="KP126" s="115">
        <v>1100</v>
      </c>
      <c r="KQ126" s="115">
        <v>1100</v>
      </c>
      <c r="KR126" s="115">
        <v>1100</v>
      </c>
      <c r="KS126" s="115">
        <v>1100</v>
      </c>
      <c r="KT126" s="115">
        <v>1100</v>
      </c>
      <c r="KU126" s="115">
        <v>1100</v>
      </c>
      <c r="KV126" s="115">
        <v>1100</v>
      </c>
      <c r="KW126" s="115">
        <v>1100</v>
      </c>
      <c r="KX126" s="115">
        <v>1100</v>
      </c>
      <c r="KY126" s="115">
        <v>1100</v>
      </c>
      <c r="KZ126" s="115">
        <v>1100</v>
      </c>
      <c r="LA126" s="115">
        <v>1100</v>
      </c>
      <c r="LB126" s="115">
        <v>1100</v>
      </c>
      <c r="LC126" s="115">
        <v>1100</v>
      </c>
      <c r="LD126" s="115">
        <v>1100</v>
      </c>
      <c r="LE126" s="115">
        <v>1100</v>
      </c>
      <c r="LF126" s="115">
        <v>1100</v>
      </c>
      <c r="LG126" s="115">
        <v>1100</v>
      </c>
      <c r="LH126" s="115">
        <v>1100</v>
      </c>
      <c r="LI126" s="52"/>
      <c r="LJ126" s="52"/>
    </row>
    <row r="127" spans="1:322" s="60" customFormat="1" ht="10.199999999999999" x14ac:dyDescent="0.2">
      <c r="A127" s="52"/>
      <c r="B127" s="52"/>
      <c r="C127" s="52"/>
      <c r="D127" s="52"/>
      <c r="E127" s="101" t="s">
        <v>177</v>
      </c>
      <c r="F127" s="52"/>
      <c r="G127" s="52"/>
      <c r="H127" s="101" t="s">
        <v>179</v>
      </c>
      <c r="I127" s="52"/>
      <c r="J127" s="52"/>
      <c r="K127" s="56" t="s">
        <v>82</v>
      </c>
      <c r="L127" s="52"/>
      <c r="M127" s="59"/>
      <c r="N127" s="52"/>
      <c r="O127" s="62"/>
      <c r="P127" s="52"/>
      <c r="Q127" s="52"/>
      <c r="R127" s="102"/>
      <c r="S127" s="52"/>
      <c r="T127" s="12" t="s">
        <v>6</v>
      </c>
      <c r="U127" s="115">
        <v>600</v>
      </c>
      <c r="V127" s="115">
        <v>600</v>
      </c>
      <c r="W127" s="115">
        <v>600</v>
      </c>
      <c r="X127" s="115">
        <v>600</v>
      </c>
      <c r="Y127" s="115">
        <v>800</v>
      </c>
      <c r="Z127" s="115">
        <v>800</v>
      </c>
      <c r="AA127" s="115">
        <v>800</v>
      </c>
      <c r="AB127" s="115">
        <v>800</v>
      </c>
      <c r="AC127" s="115">
        <v>800</v>
      </c>
      <c r="AD127" s="115">
        <v>800</v>
      </c>
      <c r="AE127" s="115">
        <v>800</v>
      </c>
      <c r="AF127" s="115">
        <v>800</v>
      </c>
      <c r="AG127" s="115">
        <v>800</v>
      </c>
      <c r="AH127" s="115">
        <v>800</v>
      </c>
      <c r="AI127" s="115">
        <v>880.00000000000011</v>
      </c>
      <c r="AJ127" s="115">
        <v>880.00000000000011</v>
      </c>
      <c r="AK127" s="115">
        <v>880.00000000000011</v>
      </c>
      <c r="AL127" s="115">
        <v>880.00000000000011</v>
      </c>
      <c r="AM127" s="115">
        <v>880.00000000000011</v>
      </c>
      <c r="AN127" s="115">
        <v>880.00000000000011</v>
      </c>
      <c r="AO127" s="115">
        <v>880.00000000000011</v>
      </c>
      <c r="AP127" s="115">
        <v>880.00000000000011</v>
      </c>
      <c r="AQ127" s="115">
        <v>880.00000000000011</v>
      </c>
      <c r="AR127" s="115">
        <v>880.00000000000011</v>
      </c>
      <c r="AS127" s="115">
        <v>880.00000000000011</v>
      </c>
      <c r="AT127" s="115">
        <v>880.00000000000011</v>
      </c>
      <c r="AU127" s="115">
        <v>880.00000000000011</v>
      </c>
      <c r="AV127" s="115">
        <v>880.00000000000011</v>
      </c>
      <c r="AW127" s="115">
        <v>880.00000000000011</v>
      </c>
      <c r="AX127" s="115">
        <v>880.00000000000011</v>
      </c>
      <c r="AY127" s="115">
        <v>880.00000000000011</v>
      </c>
      <c r="AZ127" s="115">
        <v>880.00000000000011</v>
      </c>
      <c r="BA127" s="115">
        <v>880.00000000000011</v>
      </c>
      <c r="BB127" s="115">
        <v>880.00000000000011</v>
      </c>
      <c r="BC127" s="115">
        <v>880.00000000000011</v>
      </c>
      <c r="BD127" s="115">
        <v>880.00000000000011</v>
      </c>
      <c r="BE127" s="115">
        <v>880.00000000000011</v>
      </c>
      <c r="BF127" s="115">
        <v>880.00000000000011</v>
      </c>
      <c r="BG127" s="115">
        <v>880.00000000000011</v>
      </c>
      <c r="BH127" s="115">
        <v>880.00000000000011</v>
      </c>
      <c r="BI127" s="115">
        <v>880.00000000000011</v>
      </c>
      <c r="BJ127" s="115">
        <v>880.00000000000011</v>
      </c>
      <c r="BK127" s="115">
        <v>880.00000000000011</v>
      </c>
      <c r="BL127" s="115">
        <v>880.00000000000011</v>
      </c>
      <c r="BM127" s="115">
        <v>880.00000000000011</v>
      </c>
      <c r="BN127" s="115">
        <v>880.00000000000011</v>
      </c>
      <c r="BO127" s="115">
        <v>880.00000000000011</v>
      </c>
      <c r="BP127" s="115">
        <v>880.00000000000011</v>
      </c>
      <c r="BQ127" s="115">
        <v>880.00000000000011</v>
      </c>
      <c r="BR127" s="115">
        <v>880.00000000000011</v>
      </c>
      <c r="BS127" s="115">
        <v>880.00000000000011</v>
      </c>
      <c r="BT127" s="115">
        <v>880.00000000000011</v>
      </c>
      <c r="BU127" s="115">
        <v>880.00000000000011</v>
      </c>
      <c r="BV127" s="115">
        <v>880.00000000000011</v>
      </c>
      <c r="BW127" s="115">
        <v>880.00000000000011</v>
      </c>
      <c r="BX127" s="115">
        <v>880.00000000000011</v>
      </c>
      <c r="BY127" s="115">
        <v>880.00000000000011</v>
      </c>
      <c r="BZ127" s="115">
        <v>880.00000000000011</v>
      </c>
      <c r="CA127" s="115">
        <v>880.00000000000011</v>
      </c>
      <c r="CB127" s="115">
        <v>880.00000000000011</v>
      </c>
      <c r="CC127" s="115">
        <v>880.00000000000011</v>
      </c>
      <c r="CD127" s="115">
        <v>880.00000000000011</v>
      </c>
      <c r="CE127" s="115">
        <v>880.00000000000011</v>
      </c>
      <c r="CF127" s="115">
        <v>880.00000000000011</v>
      </c>
      <c r="CG127" s="115">
        <v>880.00000000000011</v>
      </c>
      <c r="CH127" s="115">
        <v>880.00000000000011</v>
      </c>
      <c r="CI127" s="115">
        <v>880.00000000000011</v>
      </c>
      <c r="CJ127" s="115">
        <v>880.00000000000011</v>
      </c>
      <c r="CK127" s="115">
        <v>880.00000000000011</v>
      </c>
      <c r="CL127" s="115">
        <v>880.00000000000011</v>
      </c>
      <c r="CM127" s="115">
        <v>880.00000000000011</v>
      </c>
      <c r="CN127" s="115">
        <v>880.00000000000011</v>
      </c>
      <c r="CO127" s="115">
        <v>880.00000000000011</v>
      </c>
      <c r="CP127" s="115">
        <v>880.00000000000011</v>
      </c>
      <c r="CQ127" s="115">
        <v>880.00000000000011</v>
      </c>
      <c r="CR127" s="115">
        <v>880.00000000000011</v>
      </c>
      <c r="CS127" s="115">
        <v>880.00000000000011</v>
      </c>
      <c r="CT127" s="115">
        <v>880.00000000000011</v>
      </c>
      <c r="CU127" s="115">
        <v>880.00000000000011</v>
      </c>
      <c r="CV127" s="115">
        <v>880.00000000000011</v>
      </c>
      <c r="CW127" s="115">
        <v>880.00000000000011</v>
      </c>
      <c r="CX127" s="115">
        <v>880.00000000000011</v>
      </c>
      <c r="CY127" s="115">
        <v>880.00000000000011</v>
      </c>
      <c r="CZ127" s="115">
        <v>880.00000000000011</v>
      </c>
      <c r="DA127" s="115">
        <v>880.00000000000011</v>
      </c>
      <c r="DB127" s="115">
        <v>880.00000000000011</v>
      </c>
      <c r="DC127" s="115">
        <v>880.00000000000011</v>
      </c>
      <c r="DD127" s="115">
        <v>880.00000000000011</v>
      </c>
      <c r="DE127" s="115">
        <v>880.00000000000011</v>
      </c>
      <c r="DF127" s="115">
        <v>880.00000000000011</v>
      </c>
      <c r="DG127" s="115">
        <v>880.00000000000011</v>
      </c>
      <c r="DH127" s="115">
        <v>880.00000000000011</v>
      </c>
      <c r="DI127" s="115">
        <v>880.00000000000011</v>
      </c>
      <c r="DJ127" s="115">
        <v>880.00000000000011</v>
      </c>
      <c r="DK127" s="115">
        <v>880.00000000000011</v>
      </c>
      <c r="DL127" s="115">
        <v>880.00000000000011</v>
      </c>
      <c r="DM127" s="115">
        <v>880.00000000000011</v>
      </c>
      <c r="DN127" s="115">
        <v>880.00000000000011</v>
      </c>
      <c r="DO127" s="115">
        <v>880.00000000000011</v>
      </c>
      <c r="DP127" s="115">
        <v>880.00000000000011</v>
      </c>
      <c r="DQ127" s="115">
        <v>880.00000000000011</v>
      </c>
      <c r="DR127" s="115">
        <v>880.00000000000011</v>
      </c>
      <c r="DS127" s="115">
        <v>880.00000000000011</v>
      </c>
      <c r="DT127" s="115">
        <v>880.00000000000011</v>
      </c>
      <c r="DU127" s="115">
        <v>880.00000000000011</v>
      </c>
      <c r="DV127" s="115">
        <v>880.00000000000011</v>
      </c>
      <c r="DW127" s="115">
        <v>880.00000000000011</v>
      </c>
      <c r="DX127" s="115">
        <v>880.00000000000011</v>
      </c>
      <c r="DY127" s="115">
        <v>880.00000000000011</v>
      </c>
      <c r="DZ127" s="115">
        <v>880.00000000000011</v>
      </c>
      <c r="EA127" s="115">
        <v>880.00000000000011</v>
      </c>
      <c r="EB127" s="115">
        <v>880.00000000000011</v>
      </c>
      <c r="EC127" s="115">
        <v>880.00000000000011</v>
      </c>
      <c r="ED127" s="115">
        <v>880.00000000000011</v>
      </c>
      <c r="EE127" s="115">
        <v>880.00000000000011</v>
      </c>
      <c r="EF127" s="115">
        <v>880.00000000000011</v>
      </c>
      <c r="EG127" s="115">
        <v>880.00000000000011</v>
      </c>
      <c r="EH127" s="115">
        <v>880.00000000000011</v>
      </c>
      <c r="EI127" s="115">
        <v>880.00000000000011</v>
      </c>
      <c r="EJ127" s="115">
        <v>880.00000000000011</v>
      </c>
      <c r="EK127" s="115">
        <v>880.00000000000011</v>
      </c>
      <c r="EL127" s="115">
        <v>880.00000000000011</v>
      </c>
      <c r="EM127" s="115">
        <v>880.00000000000011</v>
      </c>
      <c r="EN127" s="115">
        <v>880.00000000000011</v>
      </c>
      <c r="EO127" s="115">
        <v>880.00000000000011</v>
      </c>
      <c r="EP127" s="115">
        <v>880.00000000000011</v>
      </c>
      <c r="EQ127" s="115">
        <v>880.00000000000011</v>
      </c>
      <c r="ER127" s="115">
        <v>880.00000000000011</v>
      </c>
      <c r="ES127" s="115">
        <v>880.00000000000011</v>
      </c>
      <c r="ET127" s="115">
        <v>880.00000000000011</v>
      </c>
      <c r="EU127" s="115">
        <v>880.00000000000011</v>
      </c>
      <c r="EV127" s="115">
        <v>880.00000000000011</v>
      </c>
      <c r="EW127" s="115">
        <v>880.00000000000011</v>
      </c>
      <c r="EX127" s="115">
        <v>880.00000000000011</v>
      </c>
      <c r="EY127" s="115">
        <v>880.00000000000011</v>
      </c>
      <c r="EZ127" s="115">
        <v>880.00000000000011</v>
      </c>
      <c r="FA127" s="115">
        <v>880.00000000000011</v>
      </c>
      <c r="FB127" s="115">
        <v>880.00000000000011</v>
      </c>
      <c r="FC127" s="115">
        <v>880.00000000000011</v>
      </c>
      <c r="FD127" s="115">
        <v>880.00000000000011</v>
      </c>
      <c r="FE127" s="115">
        <v>880.00000000000011</v>
      </c>
      <c r="FF127" s="115">
        <v>880.00000000000011</v>
      </c>
      <c r="FG127" s="115">
        <v>880.00000000000011</v>
      </c>
      <c r="FH127" s="115">
        <v>880.00000000000011</v>
      </c>
      <c r="FI127" s="115">
        <v>880.00000000000011</v>
      </c>
      <c r="FJ127" s="115">
        <v>880.00000000000011</v>
      </c>
      <c r="FK127" s="115">
        <v>880.00000000000011</v>
      </c>
      <c r="FL127" s="115">
        <v>880.00000000000011</v>
      </c>
      <c r="FM127" s="115">
        <v>880.00000000000011</v>
      </c>
      <c r="FN127" s="115">
        <v>880.00000000000011</v>
      </c>
      <c r="FO127" s="115">
        <v>880.00000000000011</v>
      </c>
      <c r="FP127" s="115">
        <v>880.00000000000011</v>
      </c>
      <c r="FQ127" s="115">
        <v>880.00000000000011</v>
      </c>
      <c r="FR127" s="115">
        <v>880.00000000000011</v>
      </c>
      <c r="FS127" s="115">
        <v>880.00000000000011</v>
      </c>
      <c r="FT127" s="115">
        <v>880.00000000000011</v>
      </c>
      <c r="FU127" s="115">
        <v>880.00000000000011</v>
      </c>
      <c r="FV127" s="115">
        <v>880.00000000000011</v>
      </c>
      <c r="FW127" s="115">
        <v>880.00000000000011</v>
      </c>
      <c r="FX127" s="115">
        <v>880.00000000000011</v>
      </c>
      <c r="FY127" s="115">
        <v>880.00000000000011</v>
      </c>
      <c r="FZ127" s="115">
        <v>880.00000000000011</v>
      </c>
      <c r="GA127" s="115">
        <v>880.00000000000011</v>
      </c>
      <c r="GB127" s="115">
        <v>880.00000000000011</v>
      </c>
      <c r="GC127" s="115">
        <v>880.00000000000011</v>
      </c>
      <c r="GD127" s="115">
        <v>880.00000000000011</v>
      </c>
      <c r="GE127" s="115">
        <v>880.00000000000011</v>
      </c>
      <c r="GF127" s="115">
        <v>880.00000000000011</v>
      </c>
      <c r="GG127" s="115">
        <v>880.00000000000011</v>
      </c>
      <c r="GH127" s="115">
        <v>880.00000000000011</v>
      </c>
      <c r="GI127" s="115">
        <v>880.00000000000011</v>
      </c>
      <c r="GJ127" s="115">
        <v>880.00000000000011</v>
      </c>
      <c r="GK127" s="115">
        <v>880.00000000000011</v>
      </c>
      <c r="GL127" s="115">
        <v>880.00000000000011</v>
      </c>
      <c r="GM127" s="115">
        <v>880.00000000000011</v>
      </c>
      <c r="GN127" s="115">
        <v>880.00000000000011</v>
      </c>
      <c r="GO127" s="115">
        <v>880.00000000000011</v>
      </c>
      <c r="GP127" s="115">
        <v>880.00000000000011</v>
      </c>
      <c r="GQ127" s="115">
        <v>880.00000000000011</v>
      </c>
      <c r="GR127" s="115">
        <v>880.00000000000011</v>
      </c>
      <c r="GS127" s="115">
        <v>880.00000000000011</v>
      </c>
      <c r="GT127" s="115">
        <v>880.00000000000011</v>
      </c>
      <c r="GU127" s="115">
        <v>880.00000000000011</v>
      </c>
      <c r="GV127" s="115">
        <v>880.00000000000011</v>
      </c>
      <c r="GW127" s="115">
        <v>880.00000000000011</v>
      </c>
      <c r="GX127" s="115">
        <v>880.00000000000011</v>
      </c>
      <c r="GY127" s="115">
        <v>880.00000000000011</v>
      </c>
      <c r="GZ127" s="115">
        <v>880.00000000000011</v>
      </c>
      <c r="HA127" s="115">
        <v>880.00000000000011</v>
      </c>
      <c r="HB127" s="115">
        <v>880.00000000000011</v>
      </c>
      <c r="HC127" s="115">
        <v>880.00000000000011</v>
      </c>
      <c r="HD127" s="115">
        <v>880.00000000000011</v>
      </c>
      <c r="HE127" s="115">
        <v>880.00000000000011</v>
      </c>
      <c r="HF127" s="115">
        <v>880.00000000000011</v>
      </c>
      <c r="HG127" s="115">
        <v>880.00000000000011</v>
      </c>
      <c r="HH127" s="115">
        <v>880.00000000000011</v>
      </c>
      <c r="HI127" s="115">
        <v>880.00000000000011</v>
      </c>
      <c r="HJ127" s="115">
        <v>880.00000000000011</v>
      </c>
      <c r="HK127" s="115">
        <v>880.00000000000011</v>
      </c>
      <c r="HL127" s="115">
        <v>880.00000000000011</v>
      </c>
      <c r="HM127" s="115">
        <v>880.00000000000011</v>
      </c>
      <c r="HN127" s="115">
        <v>880.00000000000011</v>
      </c>
      <c r="HO127" s="115">
        <v>880.00000000000011</v>
      </c>
      <c r="HP127" s="115">
        <v>880.00000000000011</v>
      </c>
      <c r="HQ127" s="115">
        <v>880.00000000000011</v>
      </c>
      <c r="HR127" s="115">
        <v>880.00000000000011</v>
      </c>
      <c r="HS127" s="115">
        <v>880.00000000000011</v>
      </c>
      <c r="HT127" s="115">
        <v>880.00000000000011</v>
      </c>
      <c r="HU127" s="115">
        <v>880.00000000000011</v>
      </c>
      <c r="HV127" s="115">
        <v>880.00000000000011</v>
      </c>
      <c r="HW127" s="115">
        <v>880.00000000000011</v>
      </c>
      <c r="HX127" s="115">
        <v>880.00000000000011</v>
      </c>
      <c r="HY127" s="115">
        <v>880.00000000000011</v>
      </c>
      <c r="HZ127" s="115">
        <v>880.00000000000011</v>
      </c>
      <c r="IA127" s="115">
        <v>880.00000000000011</v>
      </c>
      <c r="IB127" s="115">
        <v>880.00000000000011</v>
      </c>
      <c r="IC127" s="115">
        <v>880.00000000000011</v>
      </c>
      <c r="ID127" s="115">
        <v>880.00000000000011</v>
      </c>
      <c r="IE127" s="115">
        <v>880.00000000000011</v>
      </c>
      <c r="IF127" s="115">
        <v>880.00000000000011</v>
      </c>
      <c r="IG127" s="115">
        <v>880.00000000000011</v>
      </c>
      <c r="IH127" s="115">
        <v>880.00000000000011</v>
      </c>
      <c r="II127" s="115">
        <v>880.00000000000011</v>
      </c>
      <c r="IJ127" s="115">
        <v>880.00000000000011</v>
      </c>
      <c r="IK127" s="115">
        <v>880.00000000000011</v>
      </c>
      <c r="IL127" s="115">
        <v>880.00000000000011</v>
      </c>
      <c r="IM127" s="115">
        <v>880.00000000000011</v>
      </c>
      <c r="IN127" s="115">
        <v>880.00000000000011</v>
      </c>
      <c r="IO127" s="115">
        <v>880.00000000000011</v>
      </c>
      <c r="IP127" s="115">
        <v>880.00000000000011</v>
      </c>
      <c r="IQ127" s="115">
        <v>880.00000000000011</v>
      </c>
      <c r="IR127" s="115">
        <v>880.00000000000011</v>
      </c>
      <c r="IS127" s="115">
        <v>880.00000000000011</v>
      </c>
      <c r="IT127" s="115">
        <v>880.00000000000011</v>
      </c>
      <c r="IU127" s="115">
        <v>880.00000000000011</v>
      </c>
      <c r="IV127" s="115">
        <v>880.00000000000011</v>
      </c>
      <c r="IW127" s="115">
        <v>880.00000000000011</v>
      </c>
      <c r="IX127" s="115">
        <v>880.00000000000011</v>
      </c>
      <c r="IY127" s="115">
        <v>880.00000000000011</v>
      </c>
      <c r="IZ127" s="115">
        <v>880.00000000000011</v>
      </c>
      <c r="JA127" s="115">
        <v>880.00000000000011</v>
      </c>
      <c r="JB127" s="115">
        <v>880.00000000000011</v>
      </c>
      <c r="JC127" s="115">
        <v>880.00000000000011</v>
      </c>
      <c r="JD127" s="115">
        <v>880.00000000000011</v>
      </c>
      <c r="JE127" s="115">
        <v>880.00000000000011</v>
      </c>
      <c r="JF127" s="115">
        <v>880.00000000000011</v>
      </c>
      <c r="JG127" s="115">
        <v>880.00000000000011</v>
      </c>
      <c r="JH127" s="115">
        <v>880.00000000000011</v>
      </c>
      <c r="JI127" s="115">
        <v>880.00000000000011</v>
      </c>
      <c r="JJ127" s="115">
        <v>880.00000000000011</v>
      </c>
      <c r="JK127" s="115">
        <v>880.00000000000011</v>
      </c>
      <c r="JL127" s="115">
        <v>880.00000000000011</v>
      </c>
      <c r="JM127" s="115">
        <v>880.00000000000011</v>
      </c>
      <c r="JN127" s="115">
        <v>880.00000000000011</v>
      </c>
      <c r="JO127" s="115">
        <v>880.00000000000011</v>
      </c>
      <c r="JP127" s="115">
        <v>880.00000000000011</v>
      </c>
      <c r="JQ127" s="115">
        <v>880.00000000000011</v>
      </c>
      <c r="JR127" s="115">
        <v>880.00000000000011</v>
      </c>
      <c r="JS127" s="115">
        <v>880.00000000000011</v>
      </c>
      <c r="JT127" s="115">
        <v>880.00000000000011</v>
      </c>
      <c r="JU127" s="115">
        <v>880.00000000000011</v>
      </c>
      <c r="JV127" s="115">
        <v>880.00000000000011</v>
      </c>
      <c r="JW127" s="115">
        <v>880.00000000000011</v>
      </c>
      <c r="JX127" s="115">
        <v>880.00000000000011</v>
      </c>
      <c r="JY127" s="115">
        <v>880.00000000000011</v>
      </c>
      <c r="JZ127" s="115">
        <v>880.00000000000011</v>
      </c>
      <c r="KA127" s="115">
        <v>880.00000000000011</v>
      </c>
      <c r="KB127" s="115">
        <v>880.00000000000011</v>
      </c>
      <c r="KC127" s="115">
        <v>880.00000000000011</v>
      </c>
      <c r="KD127" s="115">
        <v>880.00000000000011</v>
      </c>
      <c r="KE127" s="115">
        <v>880.00000000000011</v>
      </c>
      <c r="KF127" s="115">
        <v>880.00000000000011</v>
      </c>
      <c r="KG127" s="115">
        <v>880.00000000000011</v>
      </c>
      <c r="KH127" s="115">
        <v>880.00000000000011</v>
      </c>
      <c r="KI127" s="115">
        <v>880.00000000000011</v>
      </c>
      <c r="KJ127" s="115">
        <v>880.00000000000011</v>
      </c>
      <c r="KK127" s="115">
        <v>880.00000000000011</v>
      </c>
      <c r="KL127" s="115">
        <v>880.00000000000011</v>
      </c>
      <c r="KM127" s="115">
        <v>880.00000000000011</v>
      </c>
      <c r="KN127" s="115">
        <v>880.00000000000011</v>
      </c>
      <c r="KO127" s="115">
        <v>880.00000000000011</v>
      </c>
      <c r="KP127" s="115">
        <v>880.00000000000011</v>
      </c>
      <c r="KQ127" s="115">
        <v>880.00000000000011</v>
      </c>
      <c r="KR127" s="115">
        <v>880.00000000000011</v>
      </c>
      <c r="KS127" s="115">
        <v>880.00000000000011</v>
      </c>
      <c r="KT127" s="115">
        <v>880.00000000000011</v>
      </c>
      <c r="KU127" s="115">
        <v>880.00000000000011</v>
      </c>
      <c r="KV127" s="115">
        <v>880.00000000000011</v>
      </c>
      <c r="KW127" s="115">
        <v>880.00000000000011</v>
      </c>
      <c r="KX127" s="115">
        <v>880.00000000000011</v>
      </c>
      <c r="KY127" s="115">
        <v>880.00000000000011</v>
      </c>
      <c r="KZ127" s="115">
        <v>880.00000000000011</v>
      </c>
      <c r="LA127" s="115">
        <v>880.00000000000011</v>
      </c>
      <c r="LB127" s="115">
        <v>880.00000000000011</v>
      </c>
      <c r="LC127" s="115">
        <v>880.00000000000011</v>
      </c>
      <c r="LD127" s="115">
        <v>880.00000000000011</v>
      </c>
      <c r="LE127" s="115">
        <v>880.00000000000011</v>
      </c>
      <c r="LF127" s="115">
        <v>880.00000000000011</v>
      </c>
      <c r="LG127" s="115">
        <v>880.00000000000011</v>
      </c>
      <c r="LH127" s="115">
        <v>880.00000000000011</v>
      </c>
      <c r="LI127" s="52"/>
      <c r="LJ127" s="52"/>
    </row>
    <row r="128" spans="1:322" s="60" customFormat="1" ht="10.199999999999999" x14ac:dyDescent="0.2">
      <c r="A128" s="52"/>
      <c r="B128" s="52"/>
      <c r="C128" s="52"/>
      <c r="D128" s="52"/>
      <c r="E128" s="101" t="s">
        <v>178</v>
      </c>
      <c r="F128" s="52"/>
      <c r="G128" s="52"/>
      <c r="H128" s="101" t="s">
        <v>179</v>
      </c>
      <c r="I128" s="52"/>
      <c r="J128" s="52"/>
      <c r="K128" s="56" t="s">
        <v>82</v>
      </c>
      <c r="L128" s="52"/>
      <c r="M128" s="59"/>
      <c r="N128" s="52"/>
      <c r="O128" s="62"/>
      <c r="P128" s="52"/>
      <c r="Q128" s="52"/>
      <c r="R128" s="102"/>
      <c r="S128" s="52"/>
      <c r="T128" s="12" t="s">
        <v>6</v>
      </c>
      <c r="U128" s="115">
        <v>700</v>
      </c>
      <c r="V128" s="115">
        <v>700</v>
      </c>
      <c r="W128" s="115">
        <v>700</v>
      </c>
      <c r="X128" s="115">
        <v>700</v>
      </c>
      <c r="Y128" s="115">
        <v>800</v>
      </c>
      <c r="Z128" s="115">
        <v>800</v>
      </c>
      <c r="AA128" s="115">
        <v>800</v>
      </c>
      <c r="AB128" s="115">
        <v>800</v>
      </c>
      <c r="AC128" s="115">
        <v>800</v>
      </c>
      <c r="AD128" s="115">
        <v>800</v>
      </c>
      <c r="AE128" s="115">
        <v>800</v>
      </c>
      <c r="AF128" s="115">
        <v>800</v>
      </c>
      <c r="AG128" s="115">
        <v>800</v>
      </c>
      <c r="AH128" s="115">
        <v>800</v>
      </c>
      <c r="AI128" s="115">
        <v>880.00000000000011</v>
      </c>
      <c r="AJ128" s="115">
        <v>880.00000000000011</v>
      </c>
      <c r="AK128" s="115">
        <v>880.00000000000011</v>
      </c>
      <c r="AL128" s="115">
        <v>880.00000000000011</v>
      </c>
      <c r="AM128" s="115">
        <v>880.00000000000011</v>
      </c>
      <c r="AN128" s="115">
        <v>880.00000000000011</v>
      </c>
      <c r="AO128" s="115">
        <v>880.00000000000011</v>
      </c>
      <c r="AP128" s="115">
        <v>880.00000000000011</v>
      </c>
      <c r="AQ128" s="115">
        <v>880.00000000000011</v>
      </c>
      <c r="AR128" s="115">
        <v>880.00000000000011</v>
      </c>
      <c r="AS128" s="115">
        <v>880.00000000000011</v>
      </c>
      <c r="AT128" s="115">
        <v>880.00000000000011</v>
      </c>
      <c r="AU128" s="115">
        <v>880.00000000000011</v>
      </c>
      <c r="AV128" s="115">
        <v>880.00000000000011</v>
      </c>
      <c r="AW128" s="115">
        <v>880.00000000000011</v>
      </c>
      <c r="AX128" s="115">
        <v>880.00000000000011</v>
      </c>
      <c r="AY128" s="115">
        <v>880.00000000000011</v>
      </c>
      <c r="AZ128" s="115">
        <v>880.00000000000011</v>
      </c>
      <c r="BA128" s="115">
        <v>880.00000000000011</v>
      </c>
      <c r="BB128" s="115">
        <v>880.00000000000011</v>
      </c>
      <c r="BC128" s="115">
        <v>880.00000000000011</v>
      </c>
      <c r="BD128" s="115">
        <v>880.00000000000011</v>
      </c>
      <c r="BE128" s="115">
        <v>880.00000000000011</v>
      </c>
      <c r="BF128" s="115">
        <v>880.00000000000011</v>
      </c>
      <c r="BG128" s="115">
        <v>880.00000000000011</v>
      </c>
      <c r="BH128" s="115">
        <v>880.00000000000011</v>
      </c>
      <c r="BI128" s="115">
        <v>880.00000000000011</v>
      </c>
      <c r="BJ128" s="115">
        <v>880.00000000000011</v>
      </c>
      <c r="BK128" s="115">
        <v>880.00000000000011</v>
      </c>
      <c r="BL128" s="115">
        <v>880.00000000000011</v>
      </c>
      <c r="BM128" s="115">
        <v>880.00000000000011</v>
      </c>
      <c r="BN128" s="115">
        <v>880.00000000000011</v>
      </c>
      <c r="BO128" s="115">
        <v>880.00000000000011</v>
      </c>
      <c r="BP128" s="115">
        <v>880.00000000000011</v>
      </c>
      <c r="BQ128" s="115">
        <v>880.00000000000011</v>
      </c>
      <c r="BR128" s="115">
        <v>880.00000000000011</v>
      </c>
      <c r="BS128" s="115">
        <v>880.00000000000011</v>
      </c>
      <c r="BT128" s="115">
        <v>880.00000000000011</v>
      </c>
      <c r="BU128" s="115">
        <v>880.00000000000011</v>
      </c>
      <c r="BV128" s="115">
        <v>880.00000000000011</v>
      </c>
      <c r="BW128" s="115">
        <v>880.00000000000011</v>
      </c>
      <c r="BX128" s="115">
        <v>880.00000000000011</v>
      </c>
      <c r="BY128" s="115">
        <v>880.00000000000011</v>
      </c>
      <c r="BZ128" s="115">
        <v>880.00000000000011</v>
      </c>
      <c r="CA128" s="115">
        <v>880.00000000000011</v>
      </c>
      <c r="CB128" s="115">
        <v>880.00000000000011</v>
      </c>
      <c r="CC128" s="115">
        <v>880.00000000000011</v>
      </c>
      <c r="CD128" s="115">
        <v>880.00000000000011</v>
      </c>
      <c r="CE128" s="115">
        <v>880.00000000000011</v>
      </c>
      <c r="CF128" s="115">
        <v>880.00000000000011</v>
      </c>
      <c r="CG128" s="115">
        <v>880.00000000000011</v>
      </c>
      <c r="CH128" s="115">
        <v>880.00000000000011</v>
      </c>
      <c r="CI128" s="115">
        <v>880.00000000000011</v>
      </c>
      <c r="CJ128" s="115">
        <v>880.00000000000011</v>
      </c>
      <c r="CK128" s="115">
        <v>880.00000000000011</v>
      </c>
      <c r="CL128" s="115">
        <v>880.00000000000011</v>
      </c>
      <c r="CM128" s="115">
        <v>880.00000000000011</v>
      </c>
      <c r="CN128" s="115">
        <v>880.00000000000011</v>
      </c>
      <c r="CO128" s="115">
        <v>880.00000000000011</v>
      </c>
      <c r="CP128" s="115">
        <v>880.00000000000011</v>
      </c>
      <c r="CQ128" s="115">
        <v>880.00000000000011</v>
      </c>
      <c r="CR128" s="115">
        <v>880.00000000000011</v>
      </c>
      <c r="CS128" s="115">
        <v>880.00000000000011</v>
      </c>
      <c r="CT128" s="115">
        <v>880.00000000000011</v>
      </c>
      <c r="CU128" s="115">
        <v>880.00000000000011</v>
      </c>
      <c r="CV128" s="115">
        <v>880.00000000000011</v>
      </c>
      <c r="CW128" s="115">
        <v>880.00000000000011</v>
      </c>
      <c r="CX128" s="115">
        <v>880.00000000000011</v>
      </c>
      <c r="CY128" s="115">
        <v>880.00000000000011</v>
      </c>
      <c r="CZ128" s="115">
        <v>880.00000000000011</v>
      </c>
      <c r="DA128" s="115">
        <v>880.00000000000011</v>
      </c>
      <c r="DB128" s="115">
        <v>880.00000000000011</v>
      </c>
      <c r="DC128" s="115">
        <v>880.00000000000011</v>
      </c>
      <c r="DD128" s="115">
        <v>880.00000000000011</v>
      </c>
      <c r="DE128" s="115">
        <v>880.00000000000011</v>
      </c>
      <c r="DF128" s="115">
        <v>880.00000000000011</v>
      </c>
      <c r="DG128" s="115">
        <v>880.00000000000011</v>
      </c>
      <c r="DH128" s="115">
        <v>880.00000000000011</v>
      </c>
      <c r="DI128" s="115">
        <v>880.00000000000011</v>
      </c>
      <c r="DJ128" s="115">
        <v>880.00000000000011</v>
      </c>
      <c r="DK128" s="115">
        <v>880.00000000000011</v>
      </c>
      <c r="DL128" s="115">
        <v>880.00000000000011</v>
      </c>
      <c r="DM128" s="115">
        <v>880.00000000000011</v>
      </c>
      <c r="DN128" s="115">
        <v>880.00000000000011</v>
      </c>
      <c r="DO128" s="115">
        <v>880.00000000000011</v>
      </c>
      <c r="DP128" s="115">
        <v>880.00000000000011</v>
      </c>
      <c r="DQ128" s="115">
        <v>880.00000000000011</v>
      </c>
      <c r="DR128" s="115">
        <v>880.00000000000011</v>
      </c>
      <c r="DS128" s="115">
        <v>880.00000000000011</v>
      </c>
      <c r="DT128" s="115">
        <v>880.00000000000011</v>
      </c>
      <c r="DU128" s="115">
        <v>880.00000000000011</v>
      </c>
      <c r="DV128" s="115">
        <v>880.00000000000011</v>
      </c>
      <c r="DW128" s="115">
        <v>880.00000000000011</v>
      </c>
      <c r="DX128" s="115">
        <v>880.00000000000011</v>
      </c>
      <c r="DY128" s="115">
        <v>880.00000000000011</v>
      </c>
      <c r="DZ128" s="115">
        <v>880.00000000000011</v>
      </c>
      <c r="EA128" s="115">
        <v>880.00000000000011</v>
      </c>
      <c r="EB128" s="115">
        <v>880.00000000000011</v>
      </c>
      <c r="EC128" s="115">
        <v>880.00000000000011</v>
      </c>
      <c r="ED128" s="115">
        <v>880.00000000000011</v>
      </c>
      <c r="EE128" s="115">
        <v>880.00000000000011</v>
      </c>
      <c r="EF128" s="115">
        <v>880.00000000000011</v>
      </c>
      <c r="EG128" s="115">
        <v>880.00000000000011</v>
      </c>
      <c r="EH128" s="115">
        <v>880.00000000000011</v>
      </c>
      <c r="EI128" s="115">
        <v>880.00000000000011</v>
      </c>
      <c r="EJ128" s="115">
        <v>880.00000000000011</v>
      </c>
      <c r="EK128" s="115">
        <v>880.00000000000011</v>
      </c>
      <c r="EL128" s="115">
        <v>880.00000000000011</v>
      </c>
      <c r="EM128" s="115">
        <v>880.00000000000011</v>
      </c>
      <c r="EN128" s="115">
        <v>880.00000000000011</v>
      </c>
      <c r="EO128" s="115">
        <v>880.00000000000011</v>
      </c>
      <c r="EP128" s="115">
        <v>880.00000000000011</v>
      </c>
      <c r="EQ128" s="115">
        <v>880.00000000000011</v>
      </c>
      <c r="ER128" s="115">
        <v>880.00000000000011</v>
      </c>
      <c r="ES128" s="115">
        <v>880.00000000000011</v>
      </c>
      <c r="ET128" s="115">
        <v>880.00000000000011</v>
      </c>
      <c r="EU128" s="115">
        <v>880.00000000000011</v>
      </c>
      <c r="EV128" s="115">
        <v>880.00000000000011</v>
      </c>
      <c r="EW128" s="115">
        <v>880.00000000000011</v>
      </c>
      <c r="EX128" s="115">
        <v>880.00000000000011</v>
      </c>
      <c r="EY128" s="115">
        <v>880.00000000000011</v>
      </c>
      <c r="EZ128" s="115">
        <v>880.00000000000011</v>
      </c>
      <c r="FA128" s="115">
        <v>880.00000000000011</v>
      </c>
      <c r="FB128" s="115">
        <v>880.00000000000011</v>
      </c>
      <c r="FC128" s="115">
        <v>880.00000000000011</v>
      </c>
      <c r="FD128" s="115">
        <v>880.00000000000011</v>
      </c>
      <c r="FE128" s="115">
        <v>880.00000000000011</v>
      </c>
      <c r="FF128" s="115">
        <v>880.00000000000011</v>
      </c>
      <c r="FG128" s="115">
        <v>880.00000000000011</v>
      </c>
      <c r="FH128" s="115">
        <v>880.00000000000011</v>
      </c>
      <c r="FI128" s="115">
        <v>880.00000000000011</v>
      </c>
      <c r="FJ128" s="115">
        <v>880.00000000000011</v>
      </c>
      <c r="FK128" s="115">
        <v>880.00000000000011</v>
      </c>
      <c r="FL128" s="115">
        <v>880.00000000000011</v>
      </c>
      <c r="FM128" s="115">
        <v>880.00000000000011</v>
      </c>
      <c r="FN128" s="115">
        <v>880.00000000000011</v>
      </c>
      <c r="FO128" s="115">
        <v>880.00000000000011</v>
      </c>
      <c r="FP128" s="115">
        <v>880.00000000000011</v>
      </c>
      <c r="FQ128" s="115">
        <v>880.00000000000011</v>
      </c>
      <c r="FR128" s="115">
        <v>880.00000000000011</v>
      </c>
      <c r="FS128" s="115">
        <v>880.00000000000011</v>
      </c>
      <c r="FT128" s="115">
        <v>880.00000000000011</v>
      </c>
      <c r="FU128" s="115">
        <v>880.00000000000011</v>
      </c>
      <c r="FV128" s="115">
        <v>880.00000000000011</v>
      </c>
      <c r="FW128" s="115">
        <v>880.00000000000011</v>
      </c>
      <c r="FX128" s="115">
        <v>880.00000000000011</v>
      </c>
      <c r="FY128" s="115">
        <v>880.00000000000011</v>
      </c>
      <c r="FZ128" s="115">
        <v>880.00000000000011</v>
      </c>
      <c r="GA128" s="115">
        <v>880.00000000000011</v>
      </c>
      <c r="GB128" s="115">
        <v>880.00000000000011</v>
      </c>
      <c r="GC128" s="115">
        <v>880.00000000000011</v>
      </c>
      <c r="GD128" s="115">
        <v>880.00000000000011</v>
      </c>
      <c r="GE128" s="115">
        <v>880.00000000000011</v>
      </c>
      <c r="GF128" s="115">
        <v>880.00000000000011</v>
      </c>
      <c r="GG128" s="115">
        <v>880.00000000000011</v>
      </c>
      <c r="GH128" s="115">
        <v>880.00000000000011</v>
      </c>
      <c r="GI128" s="115">
        <v>880.00000000000011</v>
      </c>
      <c r="GJ128" s="115">
        <v>880.00000000000011</v>
      </c>
      <c r="GK128" s="115">
        <v>880.00000000000011</v>
      </c>
      <c r="GL128" s="115">
        <v>880.00000000000011</v>
      </c>
      <c r="GM128" s="115">
        <v>880.00000000000011</v>
      </c>
      <c r="GN128" s="115">
        <v>880.00000000000011</v>
      </c>
      <c r="GO128" s="115">
        <v>880.00000000000011</v>
      </c>
      <c r="GP128" s="115">
        <v>880.00000000000011</v>
      </c>
      <c r="GQ128" s="115">
        <v>880.00000000000011</v>
      </c>
      <c r="GR128" s="115">
        <v>880.00000000000011</v>
      </c>
      <c r="GS128" s="115">
        <v>880.00000000000011</v>
      </c>
      <c r="GT128" s="115">
        <v>880.00000000000011</v>
      </c>
      <c r="GU128" s="115">
        <v>880.00000000000011</v>
      </c>
      <c r="GV128" s="115">
        <v>880.00000000000011</v>
      </c>
      <c r="GW128" s="115">
        <v>880.00000000000011</v>
      </c>
      <c r="GX128" s="115">
        <v>880.00000000000011</v>
      </c>
      <c r="GY128" s="115">
        <v>880.00000000000011</v>
      </c>
      <c r="GZ128" s="115">
        <v>880.00000000000011</v>
      </c>
      <c r="HA128" s="115">
        <v>880.00000000000011</v>
      </c>
      <c r="HB128" s="115">
        <v>880.00000000000011</v>
      </c>
      <c r="HC128" s="115">
        <v>880.00000000000011</v>
      </c>
      <c r="HD128" s="115">
        <v>880.00000000000011</v>
      </c>
      <c r="HE128" s="115">
        <v>880.00000000000011</v>
      </c>
      <c r="HF128" s="115">
        <v>880.00000000000011</v>
      </c>
      <c r="HG128" s="115">
        <v>880.00000000000011</v>
      </c>
      <c r="HH128" s="115">
        <v>880.00000000000011</v>
      </c>
      <c r="HI128" s="115">
        <v>880.00000000000011</v>
      </c>
      <c r="HJ128" s="115">
        <v>880.00000000000011</v>
      </c>
      <c r="HK128" s="115">
        <v>880.00000000000011</v>
      </c>
      <c r="HL128" s="115">
        <v>880.00000000000011</v>
      </c>
      <c r="HM128" s="115">
        <v>880.00000000000011</v>
      </c>
      <c r="HN128" s="115">
        <v>880.00000000000011</v>
      </c>
      <c r="HO128" s="115">
        <v>880.00000000000011</v>
      </c>
      <c r="HP128" s="115">
        <v>880.00000000000011</v>
      </c>
      <c r="HQ128" s="115">
        <v>880.00000000000011</v>
      </c>
      <c r="HR128" s="115">
        <v>880.00000000000011</v>
      </c>
      <c r="HS128" s="115">
        <v>880.00000000000011</v>
      </c>
      <c r="HT128" s="115">
        <v>880.00000000000011</v>
      </c>
      <c r="HU128" s="115">
        <v>880.00000000000011</v>
      </c>
      <c r="HV128" s="115">
        <v>880.00000000000011</v>
      </c>
      <c r="HW128" s="115">
        <v>880.00000000000011</v>
      </c>
      <c r="HX128" s="115">
        <v>880.00000000000011</v>
      </c>
      <c r="HY128" s="115">
        <v>880.00000000000011</v>
      </c>
      <c r="HZ128" s="115">
        <v>880.00000000000011</v>
      </c>
      <c r="IA128" s="115">
        <v>880.00000000000011</v>
      </c>
      <c r="IB128" s="115">
        <v>880.00000000000011</v>
      </c>
      <c r="IC128" s="115">
        <v>880.00000000000011</v>
      </c>
      <c r="ID128" s="115">
        <v>880.00000000000011</v>
      </c>
      <c r="IE128" s="115">
        <v>880.00000000000011</v>
      </c>
      <c r="IF128" s="115">
        <v>880.00000000000011</v>
      </c>
      <c r="IG128" s="115">
        <v>880.00000000000011</v>
      </c>
      <c r="IH128" s="115">
        <v>880.00000000000011</v>
      </c>
      <c r="II128" s="115">
        <v>880.00000000000011</v>
      </c>
      <c r="IJ128" s="115">
        <v>880.00000000000011</v>
      </c>
      <c r="IK128" s="115">
        <v>880.00000000000011</v>
      </c>
      <c r="IL128" s="115">
        <v>880.00000000000011</v>
      </c>
      <c r="IM128" s="115">
        <v>880.00000000000011</v>
      </c>
      <c r="IN128" s="115">
        <v>880.00000000000011</v>
      </c>
      <c r="IO128" s="115">
        <v>880.00000000000011</v>
      </c>
      <c r="IP128" s="115">
        <v>880.00000000000011</v>
      </c>
      <c r="IQ128" s="115">
        <v>880.00000000000011</v>
      </c>
      <c r="IR128" s="115">
        <v>880.00000000000011</v>
      </c>
      <c r="IS128" s="115">
        <v>880.00000000000011</v>
      </c>
      <c r="IT128" s="115">
        <v>880.00000000000011</v>
      </c>
      <c r="IU128" s="115">
        <v>880.00000000000011</v>
      </c>
      <c r="IV128" s="115">
        <v>880.00000000000011</v>
      </c>
      <c r="IW128" s="115">
        <v>880.00000000000011</v>
      </c>
      <c r="IX128" s="115">
        <v>880.00000000000011</v>
      </c>
      <c r="IY128" s="115">
        <v>880.00000000000011</v>
      </c>
      <c r="IZ128" s="115">
        <v>880.00000000000011</v>
      </c>
      <c r="JA128" s="115">
        <v>880.00000000000011</v>
      </c>
      <c r="JB128" s="115">
        <v>880.00000000000011</v>
      </c>
      <c r="JC128" s="115">
        <v>880.00000000000011</v>
      </c>
      <c r="JD128" s="115">
        <v>880.00000000000011</v>
      </c>
      <c r="JE128" s="115">
        <v>880.00000000000011</v>
      </c>
      <c r="JF128" s="115">
        <v>880.00000000000011</v>
      </c>
      <c r="JG128" s="115">
        <v>880.00000000000011</v>
      </c>
      <c r="JH128" s="115">
        <v>880.00000000000011</v>
      </c>
      <c r="JI128" s="115">
        <v>880.00000000000011</v>
      </c>
      <c r="JJ128" s="115">
        <v>880.00000000000011</v>
      </c>
      <c r="JK128" s="115">
        <v>880.00000000000011</v>
      </c>
      <c r="JL128" s="115">
        <v>880.00000000000011</v>
      </c>
      <c r="JM128" s="115">
        <v>880.00000000000011</v>
      </c>
      <c r="JN128" s="115">
        <v>880.00000000000011</v>
      </c>
      <c r="JO128" s="115">
        <v>880.00000000000011</v>
      </c>
      <c r="JP128" s="115">
        <v>880.00000000000011</v>
      </c>
      <c r="JQ128" s="115">
        <v>880.00000000000011</v>
      </c>
      <c r="JR128" s="115">
        <v>880.00000000000011</v>
      </c>
      <c r="JS128" s="115">
        <v>880.00000000000011</v>
      </c>
      <c r="JT128" s="115">
        <v>880.00000000000011</v>
      </c>
      <c r="JU128" s="115">
        <v>880.00000000000011</v>
      </c>
      <c r="JV128" s="115">
        <v>880.00000000000011</v>
      </c>
      <c r="JW128" s="115">
        <v>880.00000000000011</v>
      </c>
      <c r="JX128" s="115">
        <v>880.00000000000011</v>
      </c>
      <c r="JY128" s="115">
        <v>880.00000000000011</v>
      </c>
      <c r="JZ128" s="115">
        <v>880.00000000000011</v>
      </c>
      <c r="KA128" s="115">
        <v>880.00000000000011</v>
      </c>
      <c r="KB128" s="115">
        <v>880.00000000000011</v>
      </c>
      <c r="KC128" s="115">
        <v>880.00000000000011</v>
      </c>
      <c r="KD128" s="115">
        <v>880.00000000000011</v>
      </c>
      <c r="KE128" s="115">
        <v>880.00000000000011</v>
      </c>
      <c r="KF128" s="115">
        <v>880.00000000000011</v>
      </c>
      <c r="KG128" s="115">
        <v>880.00000000000011</v>
      </c>
      <c r="KH128" s="115">
        <v>880.00000000000011</v>
      </c>
      <c r="KI128" s="115">
        <v>880.00000000000011</v>
      </c>
      <c r="KJ128" s="115">
        <v>880.00000000000011</v>
      </c>
      <c r="KK128" s="115">
        <v>880.00000000000011</v>
      </c>
      <c r="KL128" s="115">
        <v>880.00000000000011</v>
      </c>
      <c r="KM128" s="115">
        <v>880.00000000000011</v>
      </c>
      <c r="KN128" s="115">
        <v>880.00000000000011</v>
      </c>
      <c r="KO128" s="115">
        <v>880.00000000000011</v>
      </c>
      <c r="KP128" s="115">
        <v>880.00000000000011</v>
      </c>
      <c r="KQ128" s="115">
        <v>880.00000000000011</v>
      </c>
      <c r="KR128" s="115">
        <v>880.00000000000011</v>
      </c>
      <c r="KS128" s="115">
        <v>880.00000000000011</v>
      </c>
      <c r="KT128" s="115">
        <v>880.00000000000011</v>
      </c>
      <c r="KU128" s="115">
        <v>880.00000000000011</v>
      </c>
      <c r="KV128" s="115">
        <v>880.00000000000011</v>
      </c>
      <c r="KW128" s="115">
        <v>880.00000000000011</v>
      </c>
      <c r="KX128" s="115">
        <v>880.00000000000011</v>
      </c>
      <c r="KY128" s="115">
        <v>880.00000000000011</v>
      </c>
      <c r="KZ128" s="115">
        <v>880.00000000000011</v>
      </c>
      <c r="LA128" s="115">
        <v>880.00000000000011</v>
      </c>
      <c r="LB128" s="115">
        <v>880.00000000000011</v>
      </c>
      <c r="LC128" s="115">
        <v>880.00000000000011</v>
      </c>
      <c r="LD128" s="115">
        <v>880.00000000000011</v>
      </c>
      <c r="LE128" s="115">
        <v>880.00000000000011</v>
      </c>
      <c r="LF128" s="115">
        <v>880.00000000000011</v>
      </c>
      <c r="LG128" s="115">
        <v>880.00000000000011</v>
      </c>
      <c r="LH128" s="115">
        <v>880.00000000000011</v>
      </c>
      <c r="LI128" s="52"/>
      <c r="LJ128" s="52"/>
    </row>
    <row r="129" spans="1:322" ht="7.0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31"/>
      <c r="L129" s="6"/>
      <c r="M129" s="13"/>
      <c r="N129" s="6"/>
      <c r="O129" s="20"/>
      <c r="P129" s="6"/>
      <c r="Q129" s="6"/>
      <c r="R129" s="65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</row>
    <row r="130" spans="1:322" s="85" customFormat="1" x14ac:dyDescent="0.25">
      <c r="A130" s="80"/>
      <c r="B130" s="80"/>
      <c r="C130" s="80"/>
      <c r="D130" s="80"/>
      <c r="E130" s="81" t="s">
        <v>180</v>
      </c>
      <c r="F130" s="80"/>
      <c r="G130" s="80"/>
      <c r="H130" s="81"/>
      <c r="I130" s="80"/>
      <c r="J130" s="80"/>
      <c r="K130" s="80" t="s">
        <v>50</v>
      </c>
      <c r="L130" s="80"/>
      <c r="M130" s="82"/>
      <c r="N130" s="80"/>
      <c r="O130" s="82"/>
      <c r="P130" s="80"/>
      <c r="Q130" s="80"/>
      <c r="R130" s="83">
        <v>3499580</v>
      </c>
      <c r="S130" s="80"/>
      <c r="T130" s="80"/>
      <c r="U130" s="84">
        <v>46400</v>
      </c>
      <c r="V130" s="84">
        <v>46400</v>
      </c>
      <c r="W130" s="84">
        <v>46400</v>
      </c>
      <c r="X130" s="84">
        <v>46400</v>
      </c>
      <c r="Y130" s="84">
        <v>96900</v>
      </c>
      <c r="Z130" s="84">
        <v>96900</v>
      </c>
      <c r="AA130" s="84">
        <v>96900</v>
      </c>
      <c r="AB130" s="84">
        <v>96900</v>
      </c>
      <c r="AC130" s="84">
        <v>96900</v>
      </c>
      <c r="AD130" s="84">
        <v>96900</v>
      </c>
      <c r="AE130" s="84">
        <v>96900</v>
      </c>
      <c r="AF130" s="84">
        <v>96900</v>
      </c>
      <c r="AG130" s="84">
        <v>96900</v>
      </c>
      <c r="AH130" s="84">
        <v>96900</v>
      </c>
      <c r="AI130" s="84">
        <v>106590</v>
      </c>
      <c r="AJ130" s="84">
        <v>106590</v>
      </c>
      <c r="AK130" s="84">
        <v>106590</v>
      </c>
      <c r="AL130" s="84">
        <v>106590</v>
      </c>
      <c r="AM130" s="84">
        <v>106590</v>
      </c>
      <c r="AN130" s="84">
        <v>106590</v>
      </c>
      <c r="AO130" s="84">
        <v>106590</v>
      </c>
      <c r="AP130" s="84">
        <v>106590</v>
      </c>
      <c r="AQ130" s="84">
        <v>106590</v>
      </c>
      <c r="AR130" s="84">
        <v>106590</v>
      </c>
      <c r="AS130" s="84">
        <v>106590</v>
      </c>
      <c r="AT130" s="84">
        <v>106590</v>
      </c>
      <c r="AU130" s="84">
        <v>106590</v>
      </c>
      <c r="AV130" s="84">
        <v>106590</v>
      </c>
      <c r="AW130" s="84">
        <v>106590</v>
      </c>
      <c r="AX130" s="84">
        <v>106590</v>
      </c>
      <c r="AY130" s="84">
        <v>106590</v>
      </c>
      <c r="AZ130" s="84">
        <v>106590</v>
      </c>
      <c r="BA130" s="84">
        <v>106590</v>
      </c>
      <c r="BB130" s="84">
        <v>106590</v>
      </c>
      <c r="BC130" s="84">
        <v>106590</v>
      </c>
      <c r="BD130" s="84">
        <v>106590</v>
      </c>
      <c r="BE130" s="84">
        <v>0</v>
      </c>
      <c r="BF130" s="84">
        <v>0</v>
      </c>
      <c r="BG130" s="84">
        <v>0</v>
      </c>
      <c r="BH130" s="84">
        <v>0</v>
      </c>
      <c r="BI130" s="84">
        <v>0</v>
      </c>
      <c r="BJ130" s="84">
        <v>0</v>
      </c>
      <c r="BK130" s="84">
        <v>0</v>
      </c>
      <c r="BL130" s="84">
        <v>0</v>
      </c>
      <c r="BM130" s="84">
        <v>0</v>
      </c>
      <c r="BN130" s="84">
        <v>0</v>
      </c>
      <c r="BO130" s="84">
        <v>0</v>
      </c>
      <c r="BP130" s="84">
        <v>0</v>
      </c>
      <c r="BQ130" s="84">
        <v>0</v>
      </c>
      <c r="BR130" s="84">
        <v>0</v>
      </c>
      <c r="BS130" s="84">
        <v>0</v>
      </c>
      <c r="BT130" s="84">
        <v>0</v>
      </c>
      <c r="BU130" s="84">
        <v>0</v>
      </c>
      <c r="BV130" s="84">
        <v>0</v>
      </c>
      <c r="BW130" s="84">
        <v>0</v>
      </c>
      <c r="BX130" s="84">
        <v>0</v>
      </c>
      <c r="BY130" s="84">
        <v>0</v>
      </c>
      <c r="BZ130" s="84">
        <v>0</v>
      </c>
      <c r="CA130" s="84">
        <v>0</v>
      </c>
      <c r="CB130" s="84">
        <v>0</v>
      </c>
      <c r="CC130" s="84">
        <v>0</v>
      </c>
      <c r="CD130" s="84">
        <v>0</v>
      </c>
      <c r="CE130" s="84">
        <v>0</v>
      </c>
      <c r="CF130" s="84">
        <v>0</v>
      </c>
      <c r="CG130" s="84">
        <v>0</v>
      </c>
      <c r="CH130" s="84">
        <v>0</v>
      </c>
      <c r="CI130" s="84">
        <v>0</v>
      </c>
      <c r="CJ130" s="84">
        <v>0</v>
      </c>
      <c r="CK130" s="84">
        <v>0</v>
      </c>
      <c r="CL130" s="84">
        <v>0</v>
      </c>
      <c r="CM130" s="84">
        <v>0</v>
      </c>
      <c r="CN130" s="84">
        <v>0</v>
      </c>
      <c r="CO130" s="84">
        <v>0</v>
      </c>
      <c r="CP130" s="84">
        <v>0</v>
      </c>
      <c r="CQ130" s="84">
        <v>0</v>
      </c>
      <c r="CR130" s="84">
        <v>0</v>
      </c>
      <c r="CS130" s="84">
        <v>0</v>
      </c>
      <c r="CT130" s="84">
        <v>0</v>
      </c>
      <c r="CU130" s="84">
        <v>0</v>
      </c>
      <c r="CV130" s="84">
        <v>0</v>
      </c>
      <c r="CW130" s="84">
        <v>0</v>
      </c>
      <c r="CX130" s="84">
        <v>0</v>
      </c>
      <c r="CY130" s="84">
        <v>0</v>
      </c>
      <c r="CZ130" s="84">
        <v>0</v>
      </c>
      <c r="DA130" s="84">
        <v>0</v>
      </c>
      <c r="DB130" s="84">
        <v>0</v>
      </c>
      <c r="DC130" s="84">
        <v>0</v>
      </c>
      <c r="DD130" s="84">
        <v>0</v>
      </c>
      <c r="DE130" s="84">
        <v>0</v>
      </c>
      <c r="DF130" s="84">
        <v>0</v>
      </c>
      <c r="DG130" s="84">
        <v>0</v>
      </c>
      <c r="DH130" s="84">
        <v>0</v>
      </c>
      <c r="DI130" s="84">
        <v>0</v>
      </c>
      <c r="DJ130" s="84">
        <v>0</v>
      </c>
      <c r="DK130" s="84">
        <v>0</v>
      </c>
      <c r="DL130" s="84">
        <v>0</v>
      </c>
      <c r="DM130" s="84">
        <v>0</v>
      </c>
      <c r="DN130" s="84">
        <v>0</v>
      </c>
      <c r="DO130" s="84">
        <v>0</v>
      </c>
      <c r="DP130" s="84">
        <v>0</v>
      </c>
      <c r="DQ130" s="84">
        <v>0</v>
      </c>
      <c r="DR130" s="84">
        <v>0</v>
      </c>
      <c r="DS130" s="84">
        <v>0</v>
      </c>
      <c r="DT130" s="84">
        <v>0</v>
      </c>
      <c r="DU130" s="84">
        <v>0</v>
      </c>
      <c r="DV130" s="84">
        <v>0</v>
      </c>
      <c r="DW130" s="84">
        <v>0</v>
      </c>
      <c r="DX130" s="84">
        <v>0</v>
      </c>
      <c r="DY130" s="84">
        <v>0</v>
      </c>
      <c r="DZ130" s="84">
        <v>0</v>
      </c>
      <c r="EA130" s="84">
        <v>0</v>
      </c>
      <c r="EB130" s="84">
        <v>0</v>
      </c>
      <c r="EC130" s="84">
        <v>0</v>
      </c>
      <c r="ED130" s="84">
        <v>0</v>
      </c>
      <c r="EE130" s="84">
        <v>0</v>
      </c>
      <c r="EF130" s="84">
        <v>0</v>
      </c>
      <c r="EG130" s="84">
        <v>0</v>
      </c>
      <c r="EH130" s="84">
        <v>0</v>
      </c>
      <c r="EI130" s="84">
        <v>0</v>
      </c>
      <c r="EJ130" s="84">
        <v>0</v>
      </c>
      <c r="EK130" s="84">
        <v>0</v>
      </c>
      <c r="EL130" s="84">
        <v>0</v>
      </c>
      <c r="EM130" s="84">
        <v>0</v>
      </c>
      <c r="EN130" s="84">
        <v>0</v>
      </c>
      <c r="EO130" s="84">
        <v>0</v>
      </c>
      <c r="EP130" s="84">
        <v>0</v>
      </c>
      <c r="EQ130" s="84">
        <v>0</v>
      </c>
      <c r="ER130" s="84">
        <v>0</v>
      </c>
      <c r="ES130" s="84">
        <v>0</v>
      </c>
      <c r="ET130" s="84">
        <v>0</v>
      </c>
      <c r="EU130" s="84">
        <v>0</v>
      </c>
      <c r="EV130" s="84">
        <v>0</v>
      </c>
      <c r="EW130" s="84">
        <v>0</v>
      </c>
      <c r="EX130" s="84">
        <v>0</v>
      </c>
      <c r="EY130" s="84">
        <v>0</v>
      </c>
      <c r="EZ130" s="84">
        <v>0</v>
      </c>
      <c r="FA130" s="84">
        <v>0</v>
      </c>
      <c r="FB130" s="84">
        <v>0</v>
      </c>
      <c r="FC130" s="84">
        <v>0</v>
      </c>
      <c r="FD130" s="84">
        <v>0</v>
      </c>
      <c r="FE130" s="84">
        <v>0</v>
      </c>
      <c r="FF130" s="84">
        <v>0</v>
      </c>
      <c r="FG130" s="84">
        <v>0</v>
      </c>
      <c r="FH130" s="84">
        <v>0</v>
      </c>
      <c r="FI130" s="84">
        <v>0</v>
      </c>
      <c r="FJ130" s="84">
        <v>0</v>
      </c>
      <c r="FK130" s="84">
        <v>0</v>
      </c>
      <c r="FL130" s="84">
        <v>0</v>
      </c>
      <c r="FM130" s="84">
        <v>0</v>
      </c>
      <c r="FN130" s="84">
        <v>0</v>
      </c>
      <c r="FO130" s="84">
        <v>0</v>
      </c>
      <c r="FP130" s="84">
        <v>0</v>
      </c>
      <c r="FQ130" s="84">
        <v>0</v>
      </c>
      <c r="FR130" s="84">
        <v>0</v>
      </c>
      <c r="FS130" s="84">
        <v>0</v>
      </c>
      <c r="FT130" s="84">
        <v>0</v>
      </c>
      <c r="FU130" s="84">
        <v>0</v>
      </c>
      <c r="FV130" s="84">
        <v>0</v>
      </c>
      <c r="FW130" s="84">
        <v>0</v>
      </c>
      <c r="FX130" s="84">
        <v>0</v>
      </c>
      <c r="FY130" s="84">
        <v>0</v>
      </c>
      <c r="FZ130" s="84">
        <v>0</v>
      </c>
      <c r="GA130" s="84">
        <v>0</v>
      </c>
      <c r="GB130" s="84">
        <v>0</v>
      </c>
      <c r="GC130" s="84">
        <v>0</v>
      </c>
      <c r="GD130" s="84">
        <v>0</v>
      </c>
      <c r="GE130" s="84">
        <v>0</v>
      </c>
      <c r="GF130" s="84">
        <v>0</v>
      </c>
      <c r="GG130" s="84">
        <v>0</v>
      </c>
      <c r="GH130" s="84">
        <v>0</v>
      </c>
      <c r="GI130" s="84">
        <v>0</v>
      </c>
      <c r="GJ130" s="84">
        <v>0</v>
      </c>
      <c r="GK130" s="84">
        <v>0</v>
      </c>
      <c r="GL130" s="84">
        <v>0</v>
      </c>
      <c r="GM130" s="84">
        <v>0</v>
      </c>
      <c r="GN130" s="84">
        <v>0</v>
      </c>
      <c r="GO130" s="84">
        <v>0</v>
      </c>
      <c r="GP130" s="84">
        <v>0</v>
      </c>
      <c r="GQ130" s="84">
        <v>0</v>
      </c>
      <c r="GR130" s="84">
        <v>0</v>
      </c>
      <c r="GS130" s="84">
        <v>0</v>
      </c>
      <c r="GT130" s="84">
        <v>0</v>
      </c>
      <c r="GU130" s="84">
        <v>0</v>
      </c>
      <c r="GV130" s="84">
        <v>0</v>
      </c>
      <c r="GW130" s="84">
        <v>0</v>
      </c>
      <c r="GX130" s="84">
        <v>0</v>
      </c>
      <c r="GY130" s="84">
        <v>0</v>
      </c>
      <c r="GZ130" s="84">
        <v>0</v>
      </c>
      <c r="HA130" s="84">
        <v>0</v>
      </c>
      <c r="HB130" s="84">
        <v>0</v>
      </c>
      <c r="HC130" s="84">
        <v>0</v>
      </c>
      <c r="HD130" s="84">
        <v>0</v>
      </c>
      <c r="HE130" s="84">
        <v>0</v>
      </c>
      <c r="HF130" s="84">
        <v>0</v>
      </c>
      <c r="HG130" s="84">
        <v>0</v>
      </c>
      <c r="HH130" s="84">
        <v>0</v>
      </c>
      <c r="HI130" s="84">
        <v>0</v>
      </c>
      <c r="HJ130" s="84">
        <v>0</v>
      </c>
      <c r="HK130" s="84">
        <v>0</v>
      </c>
      <c r="HL130" s="84">
        <v>0</v>
      </c>
      <c r="HM130" s="84">
        <v>0</v>
      </c>
      <c r="HN130" s="84">
        <v>0</v>
      </c>
      <c r="HO130" s="84">
        <v>0</v>
      </c>
      <c r="HP130" s="84">
        <v>0</v>
      </c>
      <c r="HQ130" s="84">
        <v>0</v>
      </c>
      <c r="HR130" s="84">
        <v>0</v>
      </c>
      <c r="HS130" s="84">
        <v>0</v>
      </c>
      <c r="HT130" s="84">
        <v>0</v>
      </c>
      <c r="HU130" s="84">
        <v>0</v>
      </c>
      <c r="HV130" s="84">
        <v>0</v>
      </c>
      <c r="HW130" s="84">
        <v>0</v>
      </c>
      <c r="HX130" s="84">
        <v>0</v>
      </c>
      <c r="HY130" s="84">
        <v>0</v>
      </c>
      <c r="HZ130" s="84">
        <v>0</v>
      </c>
      <c r="IA130" s="84">
        <v>0</v>
      </c>
      <c r="IB130" s="84">
        <v>0</v>
      </c>
      <c r="IC130" s="84">
        <v>0</v>
      </c>
      <c r="ID130" s="84">
        <v>0</v>
      </c>
      <c r="IE130" s="84">
        <v>0</v>
      </c>
      <c r="IF130" s="84">
        <v>0</v>
      </c>
      <c r="IG130" s="84">
        <v>0</v>
      </c>
      <c r="IH130" s="84">
        <v>0</v>
      </c>
      <c r="II130" s="84">
        <v>0</v>
      </c>
      <c r="IJ130" s="84">
        <v>0</v>
      </c>
      <c r="IK130" s="84">
        <v>0</v>
      </c>
      <c r="IL130" s="84">
        <v>0</v>
      </c>
      <c r="IM130" s="84">
        <v>0</v>
      </c>
      <c r="IN130" s="84">
        <v>0</v>
      </c>
      <c r="IO130" s="84">
        <v>0</v>
      </c>
      <c r="IP130" s="84">
        <v>0</v>
      </c>
      <c r="IQ130" s="84">
        <v>0</v>
      </c>
      <c r="IR130" s="84">
        <v>0</v>
      </c>
      <c r="IS130" s="84">
        <v>0</v>
      </c>
      <c r="IT130" s="84">
        <v>0</v>
      </c>
      <c r="IU130" s="84">
        <v>0</v>
      </c>
      <c r="IV130" s="84">
        <v>0</v>
      </c>
      <c r="IW130" s="84">
        <v>0</v>
      </c>
      <c r="IX130" s="84">
        <v>0</v>
      </c>
      <c r="IY130" s="84">
        <v>0</v>
      </c>
      <c r="IZ130" s="84">
        <v>0</v>
      </c>
      <c r="JA130" s="84">
        <v>0</v>
      </c>
      <c r="JB130" s="84">
        <v>0</v>
      </c>
      <c r="JC130" s="84">
        <v>0</v>
      </c>
      <c r="JD130" s="84">
        <v>0</v>
      </c>
      <c r="JE130" s="84">
        <v>0</v>
      </c>
      <c r="JF130" s="84">
        <v>0</v>
      </c>
      <c r="JG130" s="84">
        <v>0</v>
      </c>
      <c r="JH130" s="84">
        <v>0</v>
      </c>
      <c r="JI130" s="84">
        <v>0</v>
      </c>
      <c r="JJ130" s="84">
        <v>0</v>
      </c>
      <c r="JK130" s="84">
        <v>0</v>
      </c>
      <c r="JL130" s="84">
        <v>0</v>
      </c>
      <c r="JM130" s="84">
        <v>0</v>
      </c>
      <c r="JN130" s="84">
        <v>0</v>
      </c>
      <c r="JO130" s="84">
        <v>0</v>
      </c>
      <c r="JP130" s="84">
        <v>0</v>
      </c>
      <c r="JQ130" s="84">
        <v>0</v>
      </c>
      <c r="JR130" s="84">
        <v>0</v>
      </c>
      <c r="JS130" s="84">
        <v>0</v>
      </c>
      <c r="JT130" s="84">
        <v>0</v>
      </c>
      <c r="JU130" s="84">
        <v>0</v>
      </c>
      <c r="JV130" s="84">
        <v>0</v>
      </c>
      <c r="JW130" s="84">
        <v>0</v>
      </c>
      <c r="JX130" s="84">
        <v>0</v>
      </c>
      <c r="JY130" s="84">
        <v>0</v>
      </c>
      <c r="JZ130" s="84">
        <v>0</v>
      </c>
      <c r="KA130" s="84">
        <v>0</v>
      </c>
      <c r="KB130" s="84">
        <v>0</v>
      </c>
      <c r="KC130" s="84">
        <v>0</v>
      </c>
      <c r="KD130" s="84">
        <v>0</v>
      </c>
      <c r="KE130" s="84">
        <v>0</v>
      </c>
      <c r="KF130" s="84">
        <v>0</v>
      </c>
      <c r="KG130" s="84">
        <v>0</v>
      </c>
      <c r="KH130" s="84">
        <v>0</v>
      </c>
      <c r="KI130" s="84">
        <v>0</v>
      </c>
      <c r="KJ130" s="84">
        <v>0</v>
      </c>
      <c r="KK130" s="84">
        <v>0</v>
      </c>
      <c r="KL130" s="84">
        <v>0</v>
      </c>
      <c r="KM130" s="84">
        <v>0</v>
      </c>
      <c r="KN130" s="84">
        <v>0</v>
      </c>
      <c r="KO130" s="84">
        <v>0</v>
      </c>
      <c r="KP130" s="84">
        <v>0</v>
      </c>
      <c r="KQ130" s="84">
        <v>0</v>
      </c>
      <c r="KR130" s="84">
        <v>0</v>
      </c>
      <c r="KS130" s="84">
        <v>0</v>
      </c>
      <c r="KT130" s="84">
        <v>0</v>
      </c>
      <c r="KU130" s="84">
        <v>0</v>
      </c>
      <c r="KV130" s="84">
        <v>0</v>
      </c>
      <c r="KW130" s="84">
        <v>0</v>
      </c>
      <c r="KX130" s="84">
        <v>0</v>
      </c>
      <c r="KY130" s="84">
        <v>0</v>
      </c>
      <c r="KZ130" s="84">
        <v>0</v>
      </c>
      <c r="LA130" s="84">
        <v>0</v>
      </c>
      <c r="LB130" s="84">
        <v>0</v>
      </c>
      <c r="LC130" s="84">
        <v>0</v>
      </c>
      <c r="LD130" s="84">
        <v>0</v>
      </c>
      <c r="LE130" s="84">
        <v>0</v>
      </c>
      <c r="LF130" s="84">
        <v>0</v>
      </c>
      <c r="LG130" s="84">
        <v>0</v>
      </c>
      <c r="LH130" s="84">
        <v>0</v>
      </c>
      <c r="LI130" s="80"/>
      <c r="LJ130" s="80"/>
    </row>
    <row r="131" spans="1:322" ht="7.05" customHeight="1" x14ac:dyDescent="0.25">
      <c r="A131" s="6"/>
      <c r="B131" s="6"/>
      <c r="C131" s="6"/>
      <c r="D131" s="6"/>
      <c r="E131" s="124"/>
      <c r="F131" s="6"/>
      <c r="G131" s="6"/>
      <c r="H131" s="6"/>
      <c r="I131" s="6"/>
      <c r="J131" s="6"/>
      <c r="K131" s="31"/>
      <c r="L131" s="6"/>
      <c r="M131" s="13"/>
      <c r="N131" s="6"/>
      <c r="O131" s="20"/>
      <c r="P131" s="6"/>
      <c r="Q131" s="6"/>
      <c r="R131" s="124"/>
      <c r="S131" s="6"/>
      <c r="T131" s="6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/>
      <c r="EL131" s="124"/>
      <c r="EM131" s="124"/>
      <c r="EN131" s="124"/>
      <c r="EO131" s="124"/>
      <c r="EP131" s="124"/>
      <c r="EQ131" s="124"/>
      <c r="ER131" s="124"/>
      <c r="ES131" s="124"/>
      <c r="ET131" s="124"/>
      <c r="EU131" s="124"/>
      <c r="EV131" s="124"/>
      <c r="EW131" s="124"/>
      <c r="EX131" s="124"/>
      <c r="EY131" s="124"/>
      <c r="EZ131" s="124"/>
      <c r="FA131" s="124"/>
      <c r="FB131" s="124"/>
      <c r="FC131" s="124"/>
      <c r="FD131" s="124"/>
      <c r="FE131" s="124"/>
      <c r="FF131" s="124"/>
      <c r="FG131" s="124"/>
      <c r="FH131" s="124"/>
      <c r="FI131" s="124"/>
      <c r="FJ131" s="124"/>
      <c r="FK131" s="124"/>
      <c r="FL131" s="124"/>
      <c r="FM131" s="124"/>
      <c r="FN131" s="124"/>
      <c r="FO131" s="124"/>
      <c r="FP131" s="124"/>
      <c r="FQ131" s="124"/>
      <c r="FR131" s="124"/>
      <c r="FS131" s="124"/>
      <c r="FT131" s="124"/>
      <c r="FU131" s="124"/>
      <c r="FV131" s="124"/>
      <c r="FW131" s="124"/>
      <c r="FX131" s="124"/>
      <c r="FY131" s="124"/>
      <c r="FZ131" s="124"/>
      <c r="GA131" s="124"/>
      <c r="GB131" s="124"/>
      <c r="GC131" s="124"/>
      <c r="GD131" s="124"/>
      <c r="GE131" s="124"/>
      <c r="GF131" s="124"/>
      <c r="GG131" s="124"/>
      <c r="GH131" s="124"/>
      <c r="GI131" s="124"/>
      <c r="GJ131" s="124"/>
      <c r="GK131" s="124"/>
      <c r="GL131" s="124"/>
      <c r="GM131" s="124"/>
      <c r="GN131" s="124"/>
      <c r="GO131" s="124"/>
      <c r="GP131" s="124"/>
      <c r="GQ131" s="124"/>
      <c r="GR131" s="124"/>
      <c r="GS131" s="124"/>
      <c r="GT131" s="124"/>
      <c r="GU131" s="124"/>
      <c r="GV131" s="124"/>
      <c r="GW131" s="124"/>
      <c r="GX131" s="124"/>
      <c r="GY131" s="124"/>
      <c r="GZ131" s="124"/>
      <c r="HA131" s="124"/>
      <c r="HB131" s="124"/>
      <c r="HC131" s="124"/>
      <c r="HD131" s="124"/>
      <c r="HE131" s="124"/>
      <c r="HF131" s="124"/>
      <c r="HG131" s="124"/>
      <c r="HH131" s="124"/>
      <c r="HI131" s="124"/>
      <c r="HJ131" s="124"/>
      <c r="HK131" s="124"/>
      <c r="HL131" s="124"/>
      <c r="HM131" s="124"/>
      <c r="HN131" s="124"/>
      <c r="HO131" s="124"/>
      <c r="HP131" s="124"/>
      <c r="HQ131" s="124"/>
      <c r="HR131" s="124"/>
      <c r="HS131" s="124"/>
      <c r="HT131" s="124"/>
      <c r="HU131" s="124"/>
      <c r="HV131" s="124"/>
      <c r="HW131" s="124"/>
      <c r="HX131" s="124"/>
      <c r="HY131" s="124"/>
      <c r="HZ131" s="124"/>
      <c r="IA131" s="124"/>
      <c r="IB131" s="124"/>
      <c r="IC131" s="124"/>
      <c r="ID131" s="124"/>
      <c r="IE131" s="124"/>
      <c r="IF131" s="124"/>
      <c r="IG131" s="124"/>
      <c r="IH131" s="124"/>
      <c r="II131" s="124"/>
      <c r="IJ131" s="124"/>
      <c r="IK131" s="124"/>
      <c r="IL131" s="124"/>
      <c r="IM131" s="124"/>
      <c r="IN131" s="124"/>
      <c r="IO131" s="124"/>
      <c r="IP131" s="124"/>
      <c r="IQ131" s="124"/>
      <c r="IR131" s="124"/>
      <c r="IS131" s="124"/>
      <c r="IT131" s="124"/>
      <c r="IU131" s="124"/>
      <c r="IV131" s="124"/>
      <c r="IW131" s="124"/>
      <c r="IX131" s="124"/>
      <c r="IY131" s="124"/>
      <c r="IZ131" s="124"/>
      <c r="JA131" s="124"/>
      <c r="JB131" s="124"/>
      <c r="JC131" s="124"/>
      <c r="JD131" s="124"/>
      <c r="JE131" s="124"/>
      <c r="JF131" s="124"/>
      <c r="JG131" s="124"/>
      <c r="JH131" s="124"/>
      <c r="JI131" s="124"/>
      <c r="JJ131" s="124"/>
      <c r="JK131" s="124"/>
      <c r="JL131" s="124"/>
      <c r="JM131" s="124"/>
      <c r="JN131" s="124"/>
      <c r="JO131" s="124"/>
      <c r="JP131" s="124"/>
      <c r="JQ131" s="124"/>
      <c r="JR131" s="124"/>
      <c r="JS131" s="124"/>
      <c r="JT131" s="124"/>
      <c r="JU131" s="124"/>
      <c r="JV131" s="124"/>
      <c r="JW131" s="124"/>
      <c r="JX131" s="124"/>
      <c r="JY131" s="124"/>
      <c r="JZ131" s="124"/>
      <c r="KA131" s="124"/>
      <c r="KB131" s="124"/>
      <c r="KC131" s="124"/>
      <c r="KD131" s="124"/>
      <c r="KE131" s="124"/>
      <c r="KF131" s="124"/>
      <c r="KG131" s="124"/>
      <c r="KH131" s="124"/>
      <c r="KI131" s="124"/>
      <c r="KJ131" s="124"/>
      <c r="KK131" s="124"/>
      <c r="KL131" s="124"/>
      <c r="KM131" s="124"/>
      <c r="KN131" s="124"/>
      <c r="KO131" s="124"/>
      <c r="KP131" s="124"/>
      <c r="KQ131" s="124"/>
      <c r="KR131" s="124"/>
      <c r="KS131" s="124"/>
      <c r="KT131" s="124"/>
      <c r="KU131" s="124"/>
      <c r="KV131" s="124"/>
      <c r="KW131" s="124"/>
      <c r="KX131" s="124"/>
      <c r="KY131" s="124"/>
      <c r="KZ131" s="124"/>
      <c r="LA131" s="124"/>
      <c r="LB131" s="124"/>
      <c r="LC131" s="124"/>
      <c r="LD131" s="124"/>
      <c r="LE131" s="124"/>
      <c r="LF131" s="124"/>
      <c r="LG131" s="124"/>
      <c r="LH131" s="124"/>
      <c r="LI131" s="6"/>
      <c r="LJ131" s="6"/>
    </row>
    <row r="132" spans="1:322" s="85" customFormat="1" x14ac:dyDescent="0.25">
      <c r="A132" s="80"/>
      <c r="B132" s="80"/>
      <c r="C132" s="80"/>
      <c r="D132" s="80"/>
      <c r="E132" s="81" t="s">
        <v>181</v>
      </c>
      <c r="F132" s="80"/>
      <c r="G132" s="80"/>
      <c r="H132" s="81"/>
      <c r="I132" s="80"/>
      <c r="J132" s="80"/>
      <c r="K132" s="80" t="s">
        <v>50</v>
      </c>
      <c r="L132" s="80"/>
      <c r="M132" s="82"/>
      <c r="N132" s="80"/>
      <c r="O132" s="82"/>
      <c r="P132" s="80"/>
      <c r="Q132" s="80"/>
      <c r="R132" s="83">
        <v>941387.01999999967</v>
      </c>
      <c r="S132" s="80"/>
      <c r="T132" s="80"/>
      <c r="U132" s="84">
        <v>12481.6</v>
      </c>
      <c r="V132" s="84">
        <v>12481.6</v>
      </c>
      <c r="W132" s="84">
        <v>12481.6</v>
      </c>
      <c r="X132" s="84">
        <v>12481.6</v>
      </c>
      <c r="Y132" s="84">
        <v>26066.100000000002</v>
      </c>
      <c r="Z132" s="84">
        <v>26066.100000000002</v>
      </c>
      <c r="AA132" s="84">
        <v>26066.100000000002</v>
      </c>
      <c r="AB132" s="84">
        <v>26066.100000000002</v>
      </c>
      <c r="AC132" s="84">
        <v>26066.100000000002</v>
      </c>
      <c r="AD132" s="84">
        <v>26066.100000000002</v>
      </c>
      <c r="AE132" s="84">
        <v>26066.100000000002</v>
      </c>
      <c r="AF132" s="84">
        <v>26066.100000000002</v>
      </c>
      <c r="AG132" s="84">
        <v>26066.100000000002</v>
      </c>
      <c r="AH132" s="84">
        <v>26066.100000000002</v>
      </c>
      <c r="AI132" s="84">
        <v>28672.710000000003</v>
      </c>
      <c r="AJ132" s="84">
        <v>28672.710000000003</v>
      </c>
      <c r="AK132" s="84">
        <v>28672.710000000003</v>
      </c>
      <c r="AL132" s="84">
        <v>28672.710000000003</v>
      </c>
      <c r="AM132" s="84">
        <v>28672.710000000003</v>
      </c>
      <c r="AN132" s="84">
        <v>28672.710000000003</v>
      </c>
      <c r="AO132" s="84">
        <v>28672.710000000003</v>
      </c>
      <c r="AP132" s="84">
        <v>28672.710000000003</v>
      </c>
      <c r="AQ132" s="84">
        <v>28672.710000000003</v>
      </c>
      <c r="AR132" s="84">
        <v>28672.710000000003</v>
      </c>
      <c r="AS132" s="84">
        <v>28672.710000000003</v>
      </c>
      <c r="AT132" s="84">
        <v>28672.710000000003</v>
      </c>
      <c r="AU132" s="84">
        <v>28672.710000000003</v>
      </c>
      <c r="AV132" s="84">
        <v>28672.710000000003</v>
      </c>
      <c r="AW132" s="84">
        <v>28672.710000000003</v>
      </c>
      <c r="AX132" s="84">
        <v>28672.710000000003</v>
      </c>
      <c r="AY132" s="84">
        <v>28672.710000000003</v>
      </c>
      <c r="AZ132" s="84">
        <v>28672.710000000003</v>
      </c>
      <c r="BA132" s="84">
        <v>28672.710000000003</v>
      </c>
      <c r="BB132" s="84">
        <v>28672.710000000003</v>
      </c>
      <c r="BC132" s="84">
        <v>28672.710000000003</v>
      </c>
      <c r="BD132" s="84">
        <v>28672.710000000003</v>
      </c>
      <c r="BE132" s="84">
        <v>0</v>
      </c>
      <c r="BF132" s="84">
        <v>0</v>
      </c>
      <c r="BG132" s="84">
        <v>0</v>
      </c>
      <c r="BH132" s="84">
        <v>0</v>
      </c>
      <c r="BI132" s="84">
        <v>0</v>
      </c>
      <c r="BJ132" s="84">
        <v>0</v>
      </c>
      <c r="BK132" s="84">
        <v>0</v>
      </c>
      <c r="BL132" s="84">
        <v>0</v>
      </c>
      <c r="BM132" s="84">
        <v>0</v>
      </c>
      <c r="BN132" s="84">
        <v>0</v>
      </c>
      <c r="BO132" s="84">
        <v>0</v>
      </c>
      <c r="BP132" s="84">
        <v>0</v>
      </c>
      <c r="BQ132" s="84">
        <v>0</v>
      </c>
      <c r="BR132" s="84">
        <v>0</v>
      </c>
      <c r="BS132" s="84">
        <v>0</v>
      </c>
      <c r="BT132" s="84">
        <v>0</v>
      </c>
      <c r="BU132" s="84">
        <v>0</v>
      </c>
      <c r="BV132" s="84">
        <v>0</v>
      </c>
      <c r="BW132" s="84">
        <v>0</v>
      </c>
      <c r="BX132" s="84">
        <v>0</v>
      </c>
      <c r="BY132" s="84">
        <v>0</v>
      </c>
      <c r="BZ132" s="84">
        <v>0</v>
      </c>
      <c r="CA132" s="84">
        <v>0</v>
      </c>
      <c r="CB132" s="84">
        <v>0</v>
      </c>
      <c r="CC132" s="84">
        <v>0</v>
      </c>
      <c r="CD132" s="84">
        <v>0</v>
      </c>
      <c r="CE132" s="84">
        <v>0</v>
      </c>
      <c r="CF132" s="84">
        <v>0</v>
      </c>
      <c r="CG132" s="84">
        <v>0</v>
      </c>
      <c r="CH132" s="84">
        <v>0</v>
      </c>
      <c r="CI132" s="84">
        <v>0</v>
      </c>
      <c r="CJ132" s="84">
        <v>0</v>
      </c>
      <c r="CK132" s="84">
        <v>0</v>
      </c>
      <c r="CL132" s="84">
        <v>0</v>
      </c>
      <c r="CM132" s="84">
        <v>0</v>
      </c>
      <c r="CN132" s="84">
        <v>0</v>
      </c>
      <c r="CO132" s="84">
        <v>0</v>
      </c>
      <c r="CP132" s="84">
        <v>0</v>
      </c>
      <c r="CQ132" s="84">
        <v>0</v>
      </c>
      <c r="CR132" s="84">
        <v>0</v>
      </c>
      <c r="CS132" s="84">
        <v>0</v>
      </c>
      <c r="CT132" s="84">
        <v>0</v>
      </c>
      <c r="CU132" s="84">
        <v>0</v>
      </c>
      <c r="CV132" s="84">
        <v>0</v>
      </c>
      <c r="CW132" s="84">
        <v>0</v>
      </c>
      <c r="CX132" s="84">
        <v>0</v>
      </c>
      <c r="CY132" s="84">
        <v>0</v>
      </c>
      <c r="CZ132" s="84">
        <v>0</v>
      </c>
      <c r="DA132" s="84">
        <v>0</v>
      </c>
      <c r="DB132" s="84">
        <v>0</v>
      </c>
      <c r="DC132" s="84">
        <v>0</v>
      </c>
      <c r="DD132" s="84">
        <v>0</v>
      </c>
      <c r="DE132" s="84">
        <v>0</v>
      </c>
      <c r="DF132" s="84">
        <v>0</v>
      </c>
      <c r="DG132" s="84">
        <v>0</v>
      </c>
      <c r="DH132" s="84">
        <v>0</v>
      </c>
      <c r="DI132" s="84">
        <v>0</v>
      </c>
      <c r="DJ132" s="84">
        <v>0</v>
      </c>
      <c r="DK132" s="84">
        <v>0</v>
      </c>
      <c r="DL132" s="84">
        <v>0</v>
      </c>
      <c r="DM132" s="84">
        <v>0</v>
      </c>
      <c r="DN132" s="84">
        <v>0</v>
      </c>
      <c r="DO132" s="84">
        <v>0</v>
      </c>
      <c r="DP132" s="84">
        <v>0</v>
      </c>
      <c r="DQ132" s="84">
        <v>0</v>
      </c>
      <c r="DR132" s="84">
        <v>0</v>
      </c>
      <c r="DS132" s="84">
        <v>0</v>
      </c>
      <c r="DT132" s="84">
        <v>0</v>
      </c>
      <c r="DU132" s="84">
        <v>0</v>
      </c>
      <c r="DV132" s="84">
        <v>0</v>
      </c>
      <c r="DW132" s="84">
        <v>0</v>
      </c>
      <c r="DX132" s="84">
        <v>0</v>
      </c>
      <c r="DY132" s="84">
        <v>0</v>
      </c>
      <c r="DZ132" s="84">
        <v>0</v>
      </c>
      <c r="EA132" s="84">
        <v>0</v>
      </c>
      <c r="EB132" s="84">
        <v>0</v>
      </c>
      <c r="EC132" s="84">
        <v>0</v>
      </c>
      <c r="ED132" s="84">
        <v>0</v>
      </c>
      <c r="EE132" s="84">
        <v>0</v>
      </c>
      <c r="EF132" s="84">
        <v>0</v>
      </c>
      <c r="EG132" s="84">
        <v>0</v>
      </c>
      <c r="EH132" s="84">
        <v>0</v>
      </c>
      <c r="EI132" s="84">
        <v>0</v>
      </c>
      <c r="EJ132" s="84">
        <v>0</v>
      </c>
      <c r="EK132" s="84">
        <v>0</v>
      </c>
      <c r="EL132" s="84">
        <v>0</v>
      </c>
      <c r="EM132" s="84">
        <v>0</v>
      </c>
      <c r="EN132" s="84">
        <v>0</v>
      </c>
      <c r="EO132" s="84">
        <v>0</v>
      </c>
      <c r="EP132" s="84">
        <v>0</v>
      </c>
      <c r="EQ132" s="84">
        <v>0</v>
      </c>
      <c r="ER132" s="84">
        <v>0</v>
      </c>
      <c r="ES132" s="84">
        <v>0</v>
      </c>
      <c r="ET132" s="84">
        <v>0</v>
      </c>
      <c r="EU132" s="84">
        <v>0</v>
      </c>
      <c r="EV132" s="84">
        <v>0</v>
      </c>
      <c r="EW132" s="84">
        <v>0</v>
      </c>
      <c r="EX132" s="84">
        <v>0</v>
      </c>
      <c r="EY132" s="84">
        <v>0</v>
      </c>
      <c r="EZ132" s="84">
        <v>0</v>
      </c>
      <c r="FA132" s="84">
        <v>0</v>
      </c>
      <c r="FB132" s="84">
        <v>0</v>
      </c>
      <c r="FC132" s="84">
        <v>0</v>
      </c>
      <c r="FD132" s="84">
        <v>0</v>
      </c>
      <c r="FE132" s="84">
        <v>0</v>
      </c>
      <c r="FF132" s="84">
        <v>0</v>
      </c>
      <c r="FG132" s="84">
        <v>0</v>
      </c>
      <c r="FH132" s="84">
        <v>0</v>
      </c>
      <c r="FI132" s="84">
        <v>0</v>
      </c>
      <c r="FJ132" s="84">
        <v>0</v>
      </c>
      <c r="FK132" s="84">
        <v>0</v>
      </c>
      <c r="FL132" s="84">
        <v>0</v>
      </c>
      <c r="FM132" s="84">
        <v>0</v>
      </c>
      <c r="FN132" s="84">
        <v>0</v>
      </c>
      <c r="FO132" s="84">
        <v>0</v>
      </c>
      <c r="FP132" s="84">
        <v>0</v>
      </c>
      <c r="FQ132" s="84">
        <v>0</v>
      </c>
      <c r="FR132" s="84">
        <v>0</v>
      </c>
      <c r="FS132" s="84">
        <v>0</v>
      </c>
      <c r="FT132" s="84">
        <v>0</v>
      </c>
      <c r="FU132" s="84">
        <v>0</v>
      </c>
      <c r="FV132" s="84">
        <v>0</v>
      </c>
      <c r="FW132" s="84">
        <v>0</v>
      </c>
      <c r="FX132" s="84">
        <v>0</v>
      </c>
      <c r="FY132" s="84">
        <v>0</v>
      </c>
      <c r="FZ132" s="84">
        <v>0</v>
      </c>
      <c r="GA132" s="84">
        <v>0</v>
      </c>
      <c r="GB132" s="84">
        <v>0</v>
      </c>
      <c r="GC132" s="84">
        <v>0</v>
      </c>
      <c r="GD132" s="84">
        <v>0</v>
      </c>
      <c r="GE132" s="84">
        <v>0</v>
      </c>
      <c r="GF132" s="84">
        <v>0</v>
      </c>
      <c r="GG132" s="84">
        <v>0</v>
      </c>
      <c r="GH132" s="84">
        <v>0</v>
      </c>
      <c r="GI132" s="84">
        <v>0</v>
      </c>
      <c r="GJ132" s="84">
        <v>0</v>
      </c>
      <c r="GK132" s="84">
        <v>0</v>
      </c>
      <c r="GL132" s="84">
        <v>0</v>
      </c>
      <c r="GM132" s="84">
        <v>0</v>
      </c>
      <c r="GN132" s="84">
        <v>0</v>
      </c>
      <c r="GO132" s="84">
        <v>0</v>
      </c>
      <c r="GP132" s="84">
        <v>0</v>
      </c>
      <c r="GQ132" s="84">
        <v>0</v>
      </c>
      <c r="GR132" s="84">
        <v>0</v>
      </c>
      <c r="GS132" s="84">
        <v>0</v>
      </c>
      <c r="GT132" s="84">
        <v>0</v>
      </c>
      <c r="GU132" s="84">
        <v>0</v>
      </c>
      <c r="GV132" s="84">
        <v>0</v>
      </c>
      <c r="GW132" s="84">
        <v>0</v>
      </c>
      <c r="GX132" s="84">
        <v>0</v>
      </c>
      <c r="GY132" s="84">
        <v>0</v>
      </c>
      <c r="GZ132" s="84">
        <v>0</v>
      </c>
      <c r="HA132" s="84">
        <v>0</v>
      </c>
      <c r="HB132" s="84">
        <v>0</v>
      </c>
      <c r="HC132" s="84">
        <v>0</v>
      </c>
      <c r="HD132" s="84">
        <v>0</v>
      </c>
      <c r="HE132" s="84">
        <v>0</v>
      </c>
      <c r="HF132" s="84">
        <v>0</v>
      </c>
      <c r="HG132" s="84">
        <v>0</v>
      </c>
      <c r="HH132" s="84">
        <v>0</v>
      </c>
      <c r="HI132" s="84">
        <v>0</v>
      </c>
      <c r="HJ132" s="84">
        <v>0</v>
      </c>
      <c r="HK132" s="84">
        <v>0</v>
      </c>
      <c r="HL132" s="84">
        <v>0</v>
      </c>
      <c r="HM132" s="84">
        <v>0</v>
      </c>
      <c r="HN132" s="84">
        <v>0</v>
      </c>
      <c r="HO132" s="84">
        <v>0</v>
      </c>
      <c r="HP132" s="84">
        <v>0</v>
      </c>
      <c r="HQ132" s="84">
        <v>0</v>
      </c>
      <c r="HR132" s="84">
        <v>0</v>
      </c>
      <c r="HS132" s="84">
        <v>0</v>
      </c>
      <c r="HT132" s="84">
        <v>0</v>
      </c>
      <c r="HU132" s="84">
        <v>0</v>
      </c>
      <c r="HV132" s="84">
        <v>0</v>
      </c>
      <c r="HW132" s="84">
        <v>0</v>
      </c>
      <c r="HX132" s="84">
        <v>0</v>
      </c>
      <c r="HY132" s="84">
        <v>0</v>
      </c>
      <c r="HZ132" s="84">
        <v>0</v>
      </c>
      <c r="IA132" s="84">
        <v>0</v>
      </c>
      <c r="IB132" s="84">
        <v>0</v>
      </c>
      <c r="IC132" s="84">
        <v>0</v>
      </c>
      <c r="ID132" s="84">
        <v>0</v>
      </c>
      <c r="IE132" s="84">
        <v>0</v>
      </c>
      <c r="IF132" s="84">
        <v>0</v>
      </c>
      <c r="IG132" s="84">
        <v>0</v>
      </c>
      <c r="IH132" s="84">
        <v>0</v>
      </c>
      <c r="II132" s="84">
        <v>0</v>
      </c>
      <c r="IJ132" s="84">
        <v>0</v>
      </c>
      <c r="IK132" s="84">
        <v>0</v>
      </c>
      <c r="IL132" s="84">
        <v>0</v>
      </c>
      <c r="IM132" s="84">
        <v>0</v>
      </c>
      <c r="IN132" s="84">
        <v>0</v>
      </c>
      <c r="IO132" s="84">
        <v>0</v>
      </c>
      <c r="IP132" s="84">
        <v>0</v>
      </c>
      <c r="IQ132" s="84">
        <v>0</v>
      </c>
      <c r="IR132" s="84">
        <v>0</v>
      </c>
      <c r="IS132" s="84">
        <v>0</v>
      </c>
      <c r="IT132" s="84">
        <v>0</v>
      </c>
      <c r="IU132" s="84">
        <v>0</v>
      </c>
      <c r="IV132" s="84">
        <v>0</v>
      </c>
      <c r="IW132" s="84">
        <v>0</v>
      </c>
      <c r="IX132" s="84">
        <v>0</v>
      </c>
      <c r="IY132" s="84">
        <v>0</v>
      </c>
      <c r="IZ132" s="84">
        <v>0</v>
      </c>
      <c r="JA132" s="84">
        <v>0</v>
      </c>
      <c r="JB132" s="84">
        <v>0</v>
      </c>
      <c r="JC132" s="84">
        <v>0</v>
      </c>
      <c r="JD132" s="84">
        <v>0</v>
      </c>
      <c r="JE132" s="84">
        <v>0</v>
      </c>
      <c r="JF132" s="84">
        <v>0</v>
      </c>
      <c r="JG132" s="84">
        <v>0</v>
      </c>
      <c r="JH132" s="84">
        <v>0</v>
      </c>
      <c r="JI132" s="84">
        <v>0</v>
      </c>
      <c r="JJ132" s="84">
        <v>0</v>
      </c>
      <c r="JK132" s="84">
        <v>0</v>
      </c>
      <c r="JL132" s="84">
        <v>0</v>
      </c>
      <c r="JM132" s="84">
        <v>0</v>
      </c>
      <c r="JN132" s="84">
        <v>0</v>
      </c>
      <c r="JO132" s="84">
        <v>0</v>
      </c>
      <c r="JP132" s="84">
        <v>0</v>
      </c>
      <c r="JQ132" s="84">
        <v>0</v>
      </c>
      <c r="JR132" s="84">
        <v>0</v>
      </c>
      <c r="JS132" s="84">
        <v>0</v>
      </c>
      <c r="JT132" s="84">
        <v>0</v>
      </c>
      <c r="JU132" s="84">
        <v>0</v>
      </c>
      <c r="JV132" s="84">
        <v>0</v>
      </c>
      <c r="JW132" s="84">
        <v>0</v>
      </c>
      <c r="JX132" s="84">
        <v>0</v>
      </c>
      <c r="JY132" s="84">
        <v>0</v>
      </c>
      <c r="JZ132" s="84">
        <v>0</v>
      </c>
      <c r="KA132" s="84">
        <v>0</v>
      </c>
      <c r="KB132" s="84">
        <v>0</v>
      </c>
      <c r="KC132" s="84">
        <v>0</v>
      </c>
      <c r="KD132" s="84">
        <v>0</v>
      </c>
      <c r="KE132" s="84">
        <v>0</v>
      </c>
      <c r="KF132" s="84">
        <v>0</v>
      </c>
      <c r="KG132" s="84">
        <v>0</v>
      </c>
      <c r="KH132" s="84">
        <v>0</v>
      </c>
      <c r="KI132" s="84">
        <v>0</v>
      </c>
      <c r="KJ132" s="84">
        <v>0</v>
      </c>
      <c r="KK132" s="84">
        <v>0</v>
      </c>
      <c r="KL132" s="84">
        <v>0</v>
      </c>
      <c r="KM132" s="84">
        <v>0</v>
      </c>
      <c r="KN132" s="84">
        <v>0</v>
      </c>
      <c r="KO132" s="84">
        <v>0</v>
      </c>
      <c r="KP132" s="84">
        <v>0</v>
      </c>
      <c r="KQ132" s="84">
        <v>0</v>
      </c>
      <c r="KR132" s="84">
        <v>0</v>
      </c>
      <c r="KS132" s="84">
        <v>0</v>
      </c>
      <c r="KT132" s="84">
        <v>0</v>
      </c>
      <c r="KU132" s="84">
        <v>0</v>
      </c>
      <c r="KV132" s="84">
        <v>0</v>
      </c>
      <c r="KW132" s="84">
        <v>0</v>
      </c>
      <c r="KX132" s="84">
        <v>0</v>
      </c>
      <c r="KY132" s="84">
        <v>0</v>
      </c>
      <c r="KZ132" s="84">
        <v>0</v>
      </c>
      <c r="LA132" s="84">
        <v>0</v>
      </c>
      <c r="LB132" s="84">
        <v>0</v>
      </c>
      <c r="LC132" s="84">
        <v>0</v>
      </c>
      <c r="LD132" s="84">
        <v>0</v>
      </c>
      <c r="LE132" s="84">
        <v>0</v>
      </c>
      <c r="LF132" s="84">
        <v>0</v>
      </c>
      <c r="LG132" s="84">
        <v>0</v>
      </c>
      <c r="LH132" s="84">
        <v>0</v>
      </c>
      <c r="LI132" s="80"/>
      <c r="LJ132" s="80"/>
    </row>
    <row r="133" spans="1:322" ht="7.05" customHeight="1" x14ac:dyDescent="0.25">
      <c r="A133" s="6"/>
      <c r="B133" s="6"/>
      <c r="C133" s="6"/>
      <c r="D133" s="6"/>
      <c r="E133" s="124"/>
      <c r="F133" s="6"/>
      <c r="G133" s="6"/>
      <c r="H133" s="6"/>
      <c r="I133" s="6"/>
      <c r="J133" s="6"/>
      <c r="K133" s="31"/>
      <c r="L133" s="6"/>
      <c r="M133" s="13"/>
      <c r="N133" s="6"/>
      <c r="O133" s="20"/>
      <c r="P133" s="6"/>
      <c r="Q133" s="6"/>
      <c r="R133" s="124"/>
      <c r="S133" s="6"/>
      <c r="T133" s="6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  <c r="EC133" s="124"/>
      <c r="ED133" s="124"/>
      <c r="EE133" s="124"/>
      <c r="EF133" s="124"/>
      <c r="EG133" s="124"/>
      <c r="EH133" s="124"/>
      <c r="EI133" s="124"/>
      <c r="EJ133" s="124"/>
      <c r="EK133" s="124"/>
      <c r="EL133" s="124"/>
      <c r="EM133" s="124"/>
      <c r="EN133" s="124"/>
      <c r="EO133" s="124"/>
      <c r="EP133" s="124"/>
      <c r="EQ133" s="124"/>
      <c r="ER133" s="124"/>
      <c r="ES133" s="124"/>
      <c r="ET133" s="124"/>
      <c r="EU133" s="124"/>
      <c r="EV133" s="124"/>
      <c r="EW133" s="124"/>
      <c r="EX133" s="124"/>
      <c r="EY133" s="124"/>
      <c r="EZ133" s="124"/>
      <c r="FA133" s="124"/>
      <c r="FB133" s="124"/>
      <c r="FC133" s="124"/>
      <c r="FD133" s="124"/>
      <c r="FE133" s="124"/>
      <c r="FF133" s="124"/>
      <c r="FG133" s="124"/>
      <c r="FH133" s="124"/>
      <c r="FI133" s="124"/>
      <c r="FJ133" s="124"/>
      <c r="FK133" s="124"/>
      <c r="FL133" s="124"/>
      <c r="FM133" s="124"/>
      <c r="FN133" s="124"/>
      <c r="FO133" s="124"/>
      <c r="FP133" s="124"/>
      <c r="FQ133" s="124"/>
      <c r="FR133" s="124"/>
      <c r="FS133" s="124"/>
      <c r="FT133" s="124"/>
      <c r="FU133" s="124"/>
      <c r="FV133" s="124"/>
      <c r="FW133" s="124"/>
      <c r="FX133" s="124"/>
      <c r="FY133" s="124"/>
      <c r="FZ133" s="124"/>
      <c r="GA133" s="124"/>
      <c r="GB133" s="124"/>
      <c r="GC133" s="124"/>
      <c r="GD133" s="124"/>
      <c r="GE133" s="124"/>
      <c r="GF133" s="124"/>
      <c r="GG133" s="124"/>
      <c r="GH133" s="124"/>
      <c r="GI133" s="124"/>
      <c r="GJ133" s="124"/>
      <c r="GK133" s="124"/>
      <c r="GL133" s="124"/>
      <c r="GM133" s="124"/>
      <c r="GN133" s="124"/>
      <c r="GO133" s="124"/>
      <c r="GP133" s="124"/>
      <c r="GQ133" s="124"/>
      <c r="GR133" s="124"/>
      <c r="GS133" s="124"/>
      <c r="GT133" s="124"/>
      <c r="GU133" s="124"/>
      <c r="GV133" s="124"/>
      <c r="GW133" s="124"/>
      <c r="GX133" s="124"/>
      <c r="GY133" s="124"/>
      <c r="GZ133" s="124"/>
      <c r="HA133" s="124"/>
      <c r="HB133" s="124"/>
      <c r="HC133" s="124"/>
      <c r="HD133" s="124"/>
      <c r="HE133" s="124"/>
      <c r="HF133" s="124"/>
      <c r="HG133" s="124"/>
      <c r="HH133" s="124"/>
      <c r="HI133" s="124"/>
      <c r="HJ133" s="124"/>
      <c r="HK133" s="124"/>
      <c r="HL133" s="124"/>
      <c r="HM133" s="124"/>
      <c r="HN133" s="124"/>
      <c r="HO133" s="124"/>
      <c r="HP133" s="124"/>
      <c r="HQ133" s="124"/>
      <c r="HR133" s="124"/>
      <c r="HS133" s="124"/>
      <c r="HT133" s="124"/>
      <c r="HU133" s="124"/>
      <c r="HV133" s="124"/>
      <c r="HW133" s="124"/>
      <c r="HX133" s="124"/>
      <c r="HY133" s="124"/>
      <c r="HZ133" s="124"/>
      <c r="IA133" s="124"/>
      <c r="IB133" s="124"/>
      <c r="IC133" s="124"/>
      <c r="ID133" s="124"/>
      <c r="IE133" s="124"/>
      <c r="IF133" s="124"/>
      <c r="IG133" s="124"/>
      <c r="IH133" s="124"/>
      <c r="II133" s="124"/>
      <c r="IJ133" s="124"/>
      <c r="IK133" s="124"/>
      <c r="IL133" s="124"/>
      <c r="IM133" s="124"/>
      <c r="IN133" s="124"/>
      <c r="IO133" s="124"/>
      <c r="IP133" s="124"/>
      <c r="IQ133" s="124"/>
      <c r="IR133" s="124"/>
      <c r="IS133" s="124"/>
      <c r="IT133" s="124"/>
      <c r="IU133" s="124"/>
      <c r="IV133" s="124"/>
      <c r="IW133" s="124"/>
      <c r="IX133" s="124"/>
      <c r="IY133" s="124"/>
      <c r="IZ133" s="124"/>
      <c r="JA133" s="124"/>
      <c r="JB133" s="124"/>
      <c r="JC133" s="124"/>
      <c r="JD133" s="124"/>
      <c r="JE133" s="124"/>
      <c r="JF133" s="124"/>
      <c r="JG133" s="124"/>
      <c r="JH133" s="124"/>
      <c r="JI133" s="124"/>
      <c r="JJ133" s="124"/>
      <c r="JK133" s="124"/>
      <c r="JL133" s="124"/>
      <c r="JM133" s="124"/>
      <c r="JN133" s="124"/>
      <c r="JO133" s="124"/>
      <c r="JP133" s="124"/>
      <c r="JQ133" s="124"/>
      <c r="JR133" s="124"/>
      <c r="JS133" s="124"/>
      <c r="JT133" s="124"/>
      <c r="JU133" s="124"/>
      <c r="JV133" s="124"/>
      <c r="JW133" s="124"/>
      <c r="JX133" s="124"/>
      <c r="JY133" s="124"/>
      <c r="JZ133" s="124"/>
      <c r="KA133" s="124"/>
      <c r="KB133" s="124"/>
      <c r="KC133" s="124"/>
      <c r="KD133" s="124"/>
      <c r="KE133" s="124"/>
      <c r="KF133" s="124"/>
      <c r="KG133" s="124"/>
      <c r="KH133" s="124"/>
      <c r="KI133" s="124"/>
      <c r="KJ133" s="124"/>
      <c r="KK133" s="124"/>
      <c r="KL133" s="124"/>
      <c r="KM133" s="124"/>
      <c r="KN133" s="124"/>
      <c r="KO133" s="124"/>
      <c r="KP133" s="124"/>
      <c r="KQ133" s="124"/>
      <c r="KR133" s="124"/>
      <c r="KS133" s="124"/>
      <c r="KT133" s="124"/>
      <c r="KU133" s="124"/>
      <c r="KV133" s="124"/>
      <c r="KW133" s="124"/>
      <c r="KX133" s="124"/>
      <c r="KY133" s="124"/>
      <c r="KZ133" s="124"/>
      <c r="LA133" s="124"/>
      <c r="LB133" s="124"/>
      <c r="LC133" s="124"/>
      <c r="LD133" s="124"/>
      <c r="LE133" s="124"/>
      <c r="LF133" s="124"/>
      <c r="LG133" s="124"/>
      <c r="LH133" s="124"/>
      <c r="LI133" s="6"/>
      <c r="LJ133" s="6"/>
    </row>
    <row r="134" spans="1:322" s="85" customFormat="1" x14ac:dyDescent="0.25">
      <c r="A134" s="80"/>
      <c r="B134" s="80"/>
      <c r="C134" s="80"/>
      <c r="D134" s="80"/>
      <c r="E134" s="146" t="s">
        <v>182</v>
      </c>
      <c r="F134" s="80"/>
      <c r="G134" s="80"/>
      <c r="H134" s="81"/>
      <c r="I134" s="80"/>
      <c r="J134" s="80"/>
      <c r="K134" s="80" t="s">
        <v>50</v>
      </c>
      <c r="L134" s="80"/>
      <c r="M134" s="82"/>
      <c r="N134" s="80"/>
      <c r="O134" s="82"/>
      <c r="P134" s="80"/>
      <c r="Q134" s="80"/>
      <c r="R134" s="148">
        <v>3071000</v>
      </c>
      <c r="S134" s="80"/>
      <c r="T134" s="80"/>
      <c r="U134" s="84">
        <v>95250</v>
      </c>
      <c r="V134" s="84">
        <v>95250</v>
      </c>
      <c r="W134" s="84">
        <v>138750</v>
      </c>
      <c r="X134" s="84">
        <v>159750</v>
      </c>
      <c r="Y134" s="84">
        <v>148750</v>
      </c>
      <c r="Z134" s="84">
        <v>138750</v>
      </c>
      <c r="AA134" s="84">
        <v>138750</v>
      </c>
      <c r="AB134" s="84">
        <v>138750</v>
      </c>
      <c r="AC134" s="84">
        <v>68750</v>
      </c>
      <c r="AD134" s="84">
        <v>68750</v>
      </c>
      <c r="AE134" s="84">
        <v>78750</v>
      </c>
      <c r="AF134" s="84">
        <v>68750</v>
      </c>
      <c r="AG134" s="84">
        <v>68750</v>
      </c>
      <c r="AH134" s="84">
        <v>68750</v>
      </c>
      <c r="AI134" s="84">
        <v>68750</v>
      </c>
      <c r="AJ134" s="84">
        <v>89750</v>
      </c>
      <c r="AK134" s="84">
        <v>78750</v>
      </c>
      <c r="AL134" s="84">
        <v>68750</v>
      </c>
      <c r="AM134" s="84">
        <v>68750</v>
      </c>
      <c r="AN134" s="84">
        <v>68750</v>
      </c>
      <c r="AO134" s="84">
        <v>68750</v>
      </c>
      <c r="AP134" s="84">
        <v>68750</v>
      </c>
      <c r="AQ134" s="84">
        <v>78750</v>
      </c>
      <c r="AR134" s="84">
        <v>68750</v>
      </c>
      <c r="AS134" s="84">
        <v>68750</v>
      </c>
      <c r="AT134" s="84">
        <v>68750</v>
      </c>
      <c r="AU134" s="84">
        <v>68750</v>
      </c>
      <c r="AV134" s="84">
        <v>89750</v>
      </c>
      <c r="AW134" s="84">
        <v>78750</v>
      </c>
      <c r="AX134" s="84">
        <v>68750</v>
      </c>
      <c r="AY134" s="84">
        <v>68750</v>
      </c>
      <c r="AZ134" s="84">
        <v>68750</v>
      </c>
      <c r="BA134" s="84">
        <v>68750</v>
      </c>
      <c r="BB134" s="84">
        <v>68750</v>
      </c>
      <c r="BC134" s="84">
        <v>78750</v>
      </c>
      <c r="BD134" s="84">
        <v>68750</v>
      </c>
      <c r="BE134" s="84">
        <v>68750</v>
      </c>
      <c r="BF134" s="84">
        <v>68750</v>
      </c>
      <c r="BG134" s="84">
        <v>68750</v>
      </c>
      <c r="BH134" s="84">
        <v>68750</v>
      </c>
      <c r="BI134" s="84">
        <v>68750</v>
      </c>
      <c r="BJ134" s="84">
        <v>68750</v>
      </c>
      <c r="BK134" s="84">
        <v>68750</v>
      </c>
      <c r="BL134" s="84">
        <v>68750</v>
      </c>
      <c r="BM134" s="84">
        <v>68750</v>
      </c>
      <c r="BN134" s="84">
        <v>68750</v>
      </c>
      <c r="BO134" s="84">
        <v>68750</v>
      </c>
      <c r="BP134" s="84">
        <v>68750</v>
      </c>
      <c r="BQ134" s="84">
        <v>68750</v>
      </c>
      <c r="BR134" s="84">
        <v>68750</v>
      </c>
      <c r="BS134" s="84">
        <v>68750</v>
      </c>
      <c r="BT134" s="84">
        <v>68750</v>
      </c>
      <c r="BU134" s="84">
        <v>68750</v>
      </c>
      <c r="BV134" s="84">
        <v>68750</v>
      </c>
      <c r="BW134" s="84">
        <v>68750</v>
      </c>
      <c r="BX134" s="84">
        <v>68750</v>
      </c>
      <c r="BY134" s="84">
        <v>68750</v>
      </c>
      <c r="BZ134" s="84">
        <v>68750</v>
      </c>
      <c r="CA134" s="84">
        <v>68750</v>
      </c>
      <c r="CB134" s="84">
        <v>68750</v>
      </c>
      <c r="CC134" s="84">
        <v>68750</v>
      </c>
      <c r="CD134" s="84">
        <v>68750</v>
      </c>
      <c r="CE134" s="84">
        <v>68750</v>
      </c>
      <c r="CF134" s="84">
        <v>68750</v>
      </c>
      <c r="CG134" s="84">
        <v>68750</v>
      </c>
      <c r="CH134" s="84">
        <v>68750</v>
      </c>
      <c r="CI134" s="84">
        <v>68750</v>
      </c>
      <c r="CJ134" s="84">
        <v>68750</v>
      </c>
      <c r="CK134" s="84">
        <v>68750</v>
      </c>
      <c r="CL134" s="84">
        <v>68750</v>
      </c>
      <c r="CM134" s="84">
        <v>68750</v>
      </c>
      <c r="CN134" s="84">
        <v>68750</v>
      </c>
      <c r="CO134" s="84">
        <v>68750</v>
      </c>
      <c r="CP134" s="84">
        <v>68750</v>
      </c>
      <c r="CQ134" s="84">
        <v>68750</v>
      </c>
      <c r="CR134" s="84">
        <v>68750</v>
      </c>
      <c r="CS134" s="84">
        <v>68750</v>
      </c>
      <c r="CT134" s="84">
        <v>68750</v>
      </c>
      <c r="CU134" s="84">
        <v>68750</v>
      </c>
      <c r="CV134" s="84">
        <v>68750</v>
      </c>
      <c r="CW134" s="84">
        <v>68750</v>
      </c>
      <c r="CX134" s="84">
        <v>68750</v>
      </c>
      <c r="CY134" s="84">
        <v>68750</v>
      </c>
      <c r="CZ134" s="84">
        <v>68750</v>
      </c>
      <c r="DA134" s="84">
        <v>68750</v>
      </c>
      <c r="DB134" s="84">
        <v>68750</v>
      </c>
      <c r="DC134" s="84">
        <v>68750</v>
      </c>
      <c r="DD134" s="84">
        <v>68750</v>
      </c>
      <c r="DE134" s="84">
        <v>68750</v>
      </c>
      <c r="DF134" s="84">
        <v>68750</v>
      </c>
      <c r="DG134" s="84">
        <v>68750</v>
      </c>
      <c r="DH134" s="84">
        <v>68750</v>
      </c>
      <c r="DI134" s="84">
        <v>68750</v>
      </c>
      <c r="DJ134" s="84">
        <v>68750</v>
      </c>
      <c r="DK134" s="84">
        <v>68750</v>
      </c>
      <c r="DL134" s="84">
        <v>68750</v>
      </c>
      <c r="DM134" s="84">
        <v>68750</v>
      </c>
      <c r="DN134" s="84">
        <v>68750</v>
      </c>
      <c r="DO134" s="84">
        <v>68750</v>
      </c>
      <c r="DP134" s="84">
        <v>68750</v>
      </c>
      <c r="DQ134" s="84">
        <v>68750</v>
      </c>
      <c r="DR134" s="84">
        <v>68750</v>
      </c>
      <c r="DS134" s="84">
        <v>68750</v>
      </c>
      <c r="DT134" s="84">
        <v>68750</v>
      </c>
      <c r="DU134" s="84">
        <v>68750</v>
      </c>
      <c r="DV134" s="84">
        <v>68750</v>
      </c>
      <c r="DW134" s="84">
        <v>68750</v>
      </c>
      <c r="DX134" s="84">
        <v>68750</v>
      </c>
      <c r="DY134" s="84">
        <v>68750</v>
      </c>
      <c r="DZ134" s="84">
        <v>68750</v>
      </c>
      <c r="EA134" s="84">
        <v>68750</v>
      </c>
      <c r="EB134" s="84">
        <v>68750</v>
      </c>
      <c r="EC134" s="84">
        <v>68750</v>
      </c>
      <c r="ED134" s="84">
        <v>68750</v>
      </c>
      <c r="EE134" s="84">
        <v>68750</v>
      </c>
      <c r="EF134" s="84">
        <v>68750</v>
      </c>
      <c r="EG134" s="84">
        <v>68750</v>
      </c>
      <c r="EH134" s="84">
        <v>68750</v>
      </c>
      <c r="EI134" s="84">
        <v>68750</v>
      </c>
      <c r="EJ134" s="84">
        <v>68750</v>
      </c>
      <c r="EK134" s="84">
        <v>68750</v>
      </c>
      <c r="EL134" s="84">
        <v>68750</v>
      </c>
      <c r="EM134" s="84">
        <v>68750</v>
      </c>
      <c r="EN134" s="84">
        <v>68750</v>
      </c>
      <c r="EO134" s="84">
        <v>68750</v>
      </c>
      <c r="EP134" s="84">
        <v>68750</v>
      </c>
      <c r="EQ134" s="84">
        <v>68750</v>
      </c>
      <c r="ER134" s="84">
        <v>68750</v>
      </c>
      <c r="ES134" s="84">
        <v>68750</v>
      </c>
      <c r="ET134" s="84">
        <v>68750</v>
      </c>
      <c r="EU134" s="84">
        <v>68750</v>
      </c>
      <c r="EV134" s="84">
        <v>68750</v>
      </c>
      <c r="EW134" s="84">
        <v>68750</v>
      </c>
      <c r="EX134" s="84">
        <v>68750</v>
      </c>
      <c r="EY134" s="84">
        <v>68750</v>
      </c>
      <c r="EZ134" s="84">
        <v>68750</v>
      </c>
      <c r="FA134" s="84">
        <v>68750</v>
      </c>
      <c r="FB134" s="84">
        <v>68750</v>
      </c>
      <c r="FC134" s="84">
        <v>68750</v>
      </c>
      <c r="FD134" s="84">
        <v>68750</v>
      </c>
      <c r="FE134" s="84">
        <v>68750</v>
      </c>
      <c r="FF134" s="84">
        <v>68750</v>
      </c>
      <c r="FG134" s="84">
        <v>68750</v>
      </c>
      <c r="FH134" s="84">
        <v>68750</v>
      </c>
      <c r="FI134" s="84">
        <v>68750</v>
      </c>
      <c r="FJ134" s="84">
        <v>68750</v>
      </c>
      <c r="FK134" s="84">
        <v>68750</v>
      </c>
      <c r="FL134" s="84">
        <v>68750</v>
      </c>
      <c r="FM134" s="84">
        <v>68750</v>
      </c>
      <c r="FN134" s="84">
        <v>68750</v>
      </c>
      <c r="FO134" s="84">
        <v>68750</v>
      </c>
      <c r="FP134" s="84">
        <v>68750</v>
      </c>
      <c r="FQ134" s="84">
        <v>68750</v>
      </c>
      <c r="FR134" s="84">
        <v>68750</v>
      </c>
      <c r="FS134" s="84">
        <v>68750</v>
      </c>
      <c r="FT134" s="84">
        <v>68750</v>
      </c>
      <c r="FU134" s="84">
        <v>68750</v>
      </c>
      <c r="FV134" s="84">
        <v>68750</v>
      </c>
      <c r="FW134" s="84">
        <v>68750</v>
      </c>
      <c r="FX134" s="84">
        <v>68750</v>
      </c>
      <c r="FY134" s="84">
        <v>68750</v>
      </c>
      <c r="FZ134" s="84">
        <v>68750</v>
      </c>
      <c r="GA134" s="84">
        <v>68750</v>
      </c>
      <c r="GB134" s="84">
        <v>68750</v>
      </c>
      <c r="GC134" s="84">
        <v>68750</v>
      </c>
      <c r="GD134" s="84">
        <v>68750</v>
      </c>
      <c r="GE134" s="84">
        <v>68750</v>
      </c>
      <c r="GF134" s="84">
        <v>68750</v>
      </c>
      <c r="GG134" s="84">
        <v>68750</v>
      </c>
      <c r="GH134" s="84">
        <v>68750</v>
      </c>
      <c r="GI134" s="84">
        <v>68750</v>
      </c>
      <c r="GJ134" s="84">
        <v>68750</v>
      </c>
      <c r="GK134" s="84">
        <v>68750</v>
      </c>
      <c r="GL134" s="84">
        <v>68750</v>
      </c>
      <c r="GM134" s="84">
        <v>68750</v>
      </c>
      <c r="GN134" s="84">
        <v>68750</v>
      </c>
      <c r="GO134" s="84">
        <v>68750</v>
      </c>
      <c r="GP134" s="84">
        <v>68750</v>
      </c>
      <c r="GQ134" s="84">
        <v>68750</v>
      </c>
      <c r="GR134" s="84">
        <v>68750</v>
      </c>
      <c r="GS134" s="84">
        <v>68750</v>
      </c>
      <c r="GT134" s="84">
        <v>68750</v>
      </c>
      <c r="GU134" s="84">
        <v>68750</v>
      </c>
      <c r="GV134" s="84">
        <v>68750</v>
      </c>
      <c r="GW134" s="84">
        <v>68750</v>
      </c>
      <c r="GX134" s="84">
        <v>68750</v>
      </c>
      <c r="GY134" s="84">
        <v>68750</v>
      </c>
      <c r="GZ134" s="84">
        <v>68750</v>
      </c>
      <c r="HA134" s="84">
        <v>68750</v>
      </c>
      <c r="HB134" s="84">
        <v>68750</v>
      </c>
      <c r="HC134" s="84">
        <v>68750</v>
      </c>
      <c r="HD134" s="84">
        <v>68750</v>
      </c>
      <c r="HE134" s="84">
        <v>68750</v>
      </c>
      <c r="HF134" s="84">
        <v>68750</v>
      </c>
      <c r="HG134" s="84">
        <v>68750</v>
      </c>
      <c r="HH134" s="84">
        <v>68750</v>
      </c>
      <c r="HI134" s="84">
        <v>68750</v>
      </c>
      <c r="HJ134" s="84">
        <v>68750</v>
      </c>
      <c r="HK134" s="84">
        <v>68750</v>
      </c>
      <c r="HL134" s="84">
        <v>68750</v>
      </c>
      <c r="HM134" s="84">
        <v>68750</v>
      </c>
      <c r="HN134" s="84">
        <v>68750</v>
      </c>
      <c r="HO134" s="84">
        <v>68750</v>
      </c>
      <c r="HP134" s="84">
        <v>68750</v>
      </c>
      <c r="HQ134" s="84">
        <v>68750</v>
      </c>
      <c r="HR134" s="84">
        <v>68750</v>
      </c>
      <c r="HS134" s="84">
        <v>68750</v>
      </c>
      <c r="HT134" s="84">
        <v>68750</v>
      </c>
      <c r="HU134" s="84">
        <v>68750</v>
      </c>
      <c r="HV134" s="84">
        <v>68750</v>
      </c>
      <c r="HW134" s="84">
        <v>68750</v>
      </c>
      <c r="HX134" s="84">
        <v>68750</v>
      </c>
      <c r="HY134" s="84">
        <v>68750</v>
      </c>
      <c r="HZ134" s="84">
        <v>68750</v>
      </c>
      <c r="IA134" s="84">
        <v>68750</v>
      </c>
      <c r="IB134" s="84">
        <v>68750</v>
      </c>
      <c r="IC134" s="84">
        <v>68750</v>
      </c>
      <c r="ID134" s="84">
        <v>68750</v>
      </c>
      <c r="IE134" s="84">
        <v>68750</v>
      </c>
      <c r="IF134" s="84">
        <v>68750</v>
      </c>
      <c r="IG134" s="84">
        <v>68750</v>
      </c>
      <c r="IH134" s="84">
        <v>68750</v>
      </c>
      <c r="II134" s="84">
        <v>68750</v>
      </c>
      <c r="IJ134" s="84">
        <v>68750</v>
      </c>
      <c r="IK134" s="84">
        <v>68750</v>
      </c>
      <c r="IL134" s="84">
        <v>68750</v>
      </c>
      <c r="IM134" s="84">
        <v>68750</v>
      </c>
      <c r="IN134" s="84">
        <v>68750</v>
      </c>
      <c r="IO134" s="84">
        <v>68750</v>
      </c>
      <c r="IP134" s="84">
        <v>68750</v>
      </c>
      <c r="IQ134" s="84">
        <v>68750</v>
      </c>
      <c r="IR134" s="84">
        <v>68750</v>
      </c>
      <c r="IS134" s="84">
        <v>68750</v>
      </c>
      <c r="IT134" s="84">
        <v>68750</v>
      </c>
      <c r="IU134" s="84">
        <v>68750</v>
      </c>
      <c r="IV134" s="84">
        <v>68750</v>
      </c>
      <c r="IW134" s="84">
        <v>68750</v>
      </c>
      <c r="IX134" s="84">
        <v>68750</v>
      </c>
      <c r="IY134" s="84">
        <v>68750</v>
      </c>
      <c r="IZ134" s="84">
        <v>68750</v>
      </c>
      <c r="JA134" s="84">
        <v>68750</v>
      </c>
      <c r="JB134" s="84">
        <v>68750</v>
      </c>
      <c r="JC134" s="84">
        <v>68750</v>
      </c>
      <c r="JD134" s="84">
        <v>68750</v>
      </c>
      <c r="JE134" s="84">
        <v>68750</v>
      </c>
      <c r="JF134" s="84">
        <v>68750</v>
      </c>
      <c r="JG134" s="84">
        <v>68750</v>
      </c>
      <c r="JH134" s="84">
        <v>68750</v>
      </c>
      <c r="JI134" s="84">
        <v>68750</v>
      </c>
      <c r="JJ134" s="84">
        <v>68750</v>
      </c>
      <c r="JK134" s="84">
        <v>68750</v>
      </c>
      <c r="JL134" s="84">
        <v>68750</v>
      </c>
      <c r="JM134" s="84">
        <v>68750</v>
      </c>
      <c r="JN134" s="84">
        <v>68750</v>
      </c>
      <c r="JO134" s="84">
        <v>68750</v>
      </c>
      <c r="JP134" s="84">
        <v>68750</v>
      </c>
      <c r="JQ134" s="84">
        <v>68750</v>
      </c>
      <c r="JR134" s="84">
        <v>68750</v>
      </c>
      <c r="JS134" s="84">
        <v>68750</v>
      </c>
      <c r="JT134" s="84">
        <v>68750</v>
      </c>
      <c r="JU134" s="84">
        <v>68750</v>
      </c>
      <c r="JV134" s="84">
        <v>68750</v>
      </c>
      <c r="JW134" s="84">
        <v>68750</v>
      </c>
      <c r="JX134" s="84">
        <v>68750</v>
      </c>
      <c r="JY134" s="84">
        <v>68750</v>
      </c>
      <c r="JZ134" s="84">
        <v>68750</v>
      </c>
      <c r="KA134" s="84">
        <v>68750</v>
      </c>
      <c r="KB134" s="84">
        <v>68750</v>
      </c>
      <c r="KC134" s="84">
        <v>68750</v>
      </c>
      <c r="KD134" s="84">
        <v>68750</v>
      </c>
      <c r="KE134" s="84">
        <v>68750</v>
      </c>
      <c r="KF134" s="84">
        <v>68750</v>
      </c>
      <c r="KG134" s="84">
        <v>68750</v>
      </c>
      <c r="KH134" s="84">
        <v>68750</v>
      </c>
      <c r="KI134" s="84">
        <v>68750</v>
      </c>
      <c r="KJ134" s="84">
        <v>68750</v>
      </c>
      <c r="KK134" s="84">
        <v>68750</v>
      </c>
      <c r="KL134" s="84">
        <v>68750</v>
      </c>
      <c r="KM134" s="84">
        <v>68750</v>
      </c>
      <c r="KN134" s="84">
        <v>68750</v>
      </c>
      <c r="KO134" s="84">
        <v>68750</v>
      </c>
      <c r="KP134" s="84">
        <v>68750</v>
      </c>
      <c r="KQ134" s="84">
        <v>68750</v>
      </c>
      <c r="KR134" s="84">
        <v>68750</v>
      </c>
      <c r="KS134" s="84">
        <v>68750</v>
      </c>
      <c r="KT134" s="84">
        <v>68750</v>
      </c>
      <c r="KU134" s="84">
        <v>68750</v>
      </c>
      <c r="KV134" s="84">
        <v>68750</v>
      </c>
      <c r="KW134" s="84">
        <v>68750</v>
      </c>
      <c r="KX134" s="84">
        <v>68750</v>
      </c>
      <c r="KY134" s="84">
        <v>68750</v>
      </c>
      <c r="KZ134" s="84">
        <v>68750</v>
      </c>
      <c r="LA134" s="84">
        <v>68750</v>
      </c>
      <c r="LB134" s="84">
        <v>68750</v>
      </c>
      <c r="LC134" s="84">
        <v>68750</v>
      </c>
      <c r="LD134" s="84">
        <v>68750</v>
      </c>
      <c r="LE134" s="84">
        <v>68750</v>
      </c>
      <c r="LF134" s="84">
        <v>68750</v>
      </c>
      <c r="LG134" s="84">
        <v>68750</v>
      </c>
      <c r="LH134" s="84">
        <v>68750</v>
      </c>
      <c r="LI134" s="80"/>
      <c r="LJ134" s="80"/>
    </row>
    <row r="135" spans="1:322" s="60" customFormat="1" ht="10.199999999999999" x14ac:dyDescent="0.2">
      <c r="A135" s="52"/>
      <c r="B135" s="52"/>
      <c r="C135" s="52"/>
      <c r="D135" s="52"/>
      <c r="E135" s="147" t="s">
        <v>182</v>
      </c>
      <c r="F135" s="52"/>
      <c r="G135" s="52"/>
      <c r="H135" s="101" t="s">
        <v>141</v>
      </c>
      <c r="I135" s="52"/>
      <c r="J135" s="52"/>
      <c r="K135" s="56" t="s">
        <v>50</v>
      </c>
      <c r="L135" s="52"/>
      <c r="M135" s="59"/>
      <c r="N135" s="52"/>
      <c r="O135" s="62"/>
      <c r="P135" s="52"/>
      <c r="Q135" s="52"/>
      <c r="R135" s="149"/>
      <c r="S135" s="52"/>
      <c r="T135" s="12" t="s">
        <v>6</v>
      </c>
      <c r="U135" s="115">
        <v>76500</v>
      </c>
      <c r="V135" s="115">
        <v>76500</v>
      </c>
      <c r="W135" s="115">
        <v>120000</v>
      </c>
      <c r="X135" s="115">
        <v>120000</v>
      </c>
      <c r="Y135" s="115">
        <v>120000</v>
      </c>
      <c r="Z135" s="115">
        <v>120000</v>
      </c>
      <c r="AA135" s="115">
        <v>120000</v>
      </c>
      <c r="AB135" s="115">
        <v>120000</v>
      </c>
      <c r="AC135" s="115">
        <v>50000</v>
      </c>
      <c r="AD135" s="115">
        <v>50000</v>
      </c>
      <c r="AE135" s="115">
        <v>50000</v>
      </c>
      <c r="AF135" s="115">
        <v>50000</v>
      </c>
      <c r="AG135" s="115">
        <v>50000</v>
      </c>
      <c r="AH135" s="115">
        <v>50000</v>
      </c>
      <c r="AI135" s="115">
        <v>50000</v>
      </c>
      <c r="AJ135" s="115">
        <v>50000</v>
      </c>
      <c r="AK135" s="115">
        <v>50000</v>
      </c>
      <c r="AL135" s="115">
        <v>50000</v>
      </c>
      <c r="AM135" s="115">
        <v>50000</v>
      </c>
      <c r="AN135" s="115">
        <v>50000</v>
      </c>
      <c r="AO135" s="115">
        <v>50000</v>
      </c>
      <c r="AP135" s="115">
        <v>50000</v>
      </c>
      <c r="AQ135" s="115">
        <v>50000</v>
      </c>
      <c r="AR135" s="115">
        <v>50000</v>
      </c>
      <c r="AS135" s="115">
        <v>50000</v>
      </c>
      <c r="AT135" s="115">
        <v>50000</v>
      </c>
      <c r="AU135" s="115">
        <v>50000</v>
      </c>
      <c r="AV135" s="115">
        <v>50000</v>
      </c>
      <c r="AW135" s="115">
        <v>50000</v>
      </c>
      <c r="AX135" s="115">
        <v>50000</v>
      </c>
      <c r="AY135" s="115">
        <v>50000</v>
      </c>
      <c r="AZ135" s="115">
        <v>50000</v>
      </c>
      <c r="BA135" s="115">
        <v>50000</v>
      </c>
      <c r="BB135" s="115">
        <v>50000</v>
      </c>
      <c r="BC135" s="115">
        <v>50000</v>
      </c>
      <c r="BD135" s="115">
        <v>50000</v>
      </c>
      <c r="BE135" s="115">
        <v>50000</v>
      </c>
      <c r="BF135" s="115">
        <v>50000</v>
      </c>
      <c r="BG135" s="115">
        <v>50000</v>
      </c>
      <c r="BH135" s="115">
        <v>50000</v>
      </c>
      <c r="BI135" s="115">
        <v>50000</v>
      </c>
      <c r="BJ135" s="115">
        <v>50000</v>
      </c>
      <c r="BK135" s="115">
        <v>50000</v>
      </c>
      <c r="BL135" s="115">
        <v>50000</v>
      </c>
      <c r="BM135" s="115">
        <v>50000</v>
      </c>
      <c r="BN135" s="115">
        <v>50000</v>
      </c>
      <c r="BO135" s="115">
        <v>50000</v>
      </c>
      <c r="BP135" s="115">
        <v>50000</v>
      </c>
      <c r="BQ135" s="115">
        <v>50000</v>
      </c>
      <c r="BR135" s="115">
        <v>50000</v>
      </c>
      <c r="BS135" s="115">
        <v>50000</v>
      </c>
      <c r="BT135" s="115">
        <v>50000</v>
      </c>
      <c r="BU135" s="115">
        <v>50000</v>
      </c>
      <c r="BV135" s="115">
        <v>50000</v>
      </c>
      <c r="BW135" s="115">
        <v>50000</v>
      </c>
      <c r="BX135" s="115">
        <v>50000</v>
      </c>
      <c r="BY135" s="115">
        <v>50000</v>
      </c>
      <c r="BZ135" s="115">
        <v>50000</v>
      </c>
      <c r="CA135" s="115">
        <v>50000</v>
      </c>
      <c r="CB135" s="115">
        <v>50000</v>
      </c>
      <c r="CC135" s="115">
        <v>50000</v>
      </c>
      <c r="CD135" s="115">
        <v>50000</v>
      </c>
      <c r="CE135" s="115">
        <v>50000</v>
      </c>
      <c r="CF135" s="115">
        <v>50000</v>
      </c>
      <c r="CG135" s="115">
        <v>50000</v>
      </c>
      <c r="CH135" s="115">
        <v>50000</v>
      </c>
      <c r="CI135" s="115">
        <v>50000</v>
      </c>
      <c r="CJ135" s="115">
        <v>50000</v>
      </c>
      <c r="CK135" s="115">
        <v>50000</v>
      </c>
      <c r="CL135" s="115">
        <v>50000</v>
      </c>
      <c r="CM135" s="115">
        <v>50000</v>
      </c>
      <c r="CN135" s="115">
        <v>50000</v>
      </c>
      <c r="CO135" s="115">
        <v>50000</v>
      </c>
      <c r="CP135" s="115">
        <v>50000</v>
      </c>
      <c r="CQ135" s="115">
        <v>50000</v>
      </c>
      <c r="CR135" s="115">
        <v>50000</v>
      </c>
      <c r="CS135" s="115">
        <v>50000</v>
      </c>
      <c r="CT135" s="115">
        <v>50000</v>
      </c>
      <c r="CU135" s="115">
        <v>50000</v>
      </c>
      <c r="CV135" s="115">
        <v>50000</v>
      </c>
      <c r="CW135" s="115">
        <v>50000</v>
      </c>
      <c r="CX135" s="115">
        <v>50000</v>
      </c>
      <c r="CY135" s="115">
        <v>50000</v>
      </c>
      <c r="CZ135" s="115">
        <v>50000</v>
      </c>
      <c r="DA135" s="115">
        <v>50000</v>
      </c>
      <c r="DB135" s="115">
        <v>50000</v>
      </c>
      <c r="DC135" s="115">
        <v>50000</v>
      </c>
      <c r="DD135" s="115">
        <v>50000</v>
      </c>
      <c r="DE135" s="115">
        <v>50000</v>
      </c>
      <c r="DF135" s="115">
        <v>50000</v>
      </c>
      <c r="DG135" s="115">
        <v>50000</v>
      </c>
      <c r="DH135" s="115">
        <v>50000</v>
      </c>
      <c r="DI135" s="115">
        <v>50000</v>
      </c>
      <c r="DJ135" s="115">
        <v>50000</v>
      </c>
      <c r="DK135" s="115">
        <v>50000</v>
      </c>
      <c r="DL135" s="115">
        <v>50000</v>
      </c>
      <c r="DM135" s="115">
        <v>50000</v>
      </c>
      <c r="DN135" s="115">
        <v>50000</v>
      </c>
      <c r="DO135" s="115">
        <v>50000</v>
      </c>
      <c r="DP135" s="115">
        <v>50000</v>
      </c>
      <c r="DQ135" s="115">
        <v>50000</v>
      </c>
      <c r="DR135" s="115">
        <v>50000</v>
      </c>
      <c r="DS135" s="115">
        <v>50000</v>
      </c>
      <c r="DT135" s="115">
        <v>50000</v>
      </c>
      <c r="DU135" s="115">
        <v>50000</v>
      </c>
      <c r="DV135" s="115">
        <v>50000</v>
      </c>
      <c r="DW135" s="115">
        <v>50000</v>
      </c>
      <c r="DX135" s="115">
        <v>50000</v>
      </c>
      <c r="DY135" s="115">
        <v>50000</v>
      </c>
      <c r="DZ135" s="115">
        <v>50000</v>
      </c>
      <c r="EA135" s="115">
        <v>50000</v>
      </c>
      <c r="EB135" s="115">
        <v>50000</v>
      </c>
      <c r="EC135" s="115">
        <v>50000</v>
      </c>
      <c r="ED135" s="115">
        <v>50000</v>
      </c>
      <c r="EE135" s="115">
        <v>50000</v>
      </c>
      <c r="EF135" s="115">
        <v>50000</v>
      </c>
      <c r="EG135" s="115">
        <v>50000</v>
      </c>
      <c r="EH135" s="115">
        <v>50000</v>
      </c>
      <c r="EI135" s="115">
        <v>50000</v>
      </c>
      <c r="EJ135" s="115">
        <v>50000</v>
      </c>
      <c r="EK135" s="115">
        <v>50000</v>
      </c>
      <c r="EL135" s="115">
        <v>50000</v>
      </c>
      <c r="EM135" s="115">
        <v>50000</v>
      </c>
      <c r="EN135" s="115">
        <v>50000</v>
      </c>
      <c r="EO135" s="115">
        <v>50000</v>
      </c>
      <c r="EP135" s="115">
        <v>50000</v>
      </c>
      <c r="EQ135" s="115">
        <v>50000</v>
      </c>
      <c r="ER135" s="115">
        <v>50000</v>
      </c>
      <c r="ES135" s="115">
        <v>50000</v>
      </c>
      <c r="ET135" s="115">
        <v>50000</v>
      </c>
      <c r="EU135" s="115">
        <v>50000</v>
      </c>
      <c r="EV135" s="115">
        <v>50000</v>
      </c>
      <c r="EW135" s="115">
        <v>50000</v>
      </c>
      <c r="EX135" s="115">
        <v>50000</v>
      </c>
      <c r="EY135" s="115">
        <v>50000</v>
      </c>
      <c r="EZ135" s="115">
        <v>50000</v>
      </c>
      <c r="FA135" s="115">
        <v>50000</v>
      </c>
      <c r="FB135" s="115">
        <v>50000</v>
      </c>
      <c r="FC135" s="115">
        <v>50000</v>
      </c>
      <c r="FD135" s="115">
        <v>50000</v>
      </c>
      <c r="FE135" s="115">
        <v>50000</v>
      </c>
      <c r="FF135" s="115">
        <v>50000</v>
      </c>
      <c r="FG135" s="115">
        <v>50000</v>
      </c>
      <c r="FH135" s="115">
        <v>50000</v>
      </c>
      <c r="FI135" s="115">
        <v>50000</v>
      </c>
      <c r="FJ135" s="115">
        <v>50000</v>
      </c>
      <c r="FK135" s="115">
        <v>50000</v>
      </c>
      <c r="FL135" s="115">
        <v>50000</v>
      </c>
      <c r="FM135" s="115">
        <v>50000</v>
      </c>
      <c r="FN135" s="115">
        <v>50000</v>
      </c>
      <c r="FO135" s="115">
        <v>50000</v>
      </c>
      <c r="FP135" s="115">
        <v>50000</v>
      </c>
      <c r="FQ135" s="115">
        <v>50000</v>
      </c>
      <c r="FR135" s="115">
        <v>50000</v>
      </c>
      <c r="FS135" s="115">
        <v>50000</v>
      </c>
      <c r="FT135" s="115">
        <v>50000</v>
      </c>
      <c r="FU135" s="115">
        <v>50000</v>
      </c>
      <c r="FV135" s="115">
        <v>50000</v>
      </c>
      <c r="FW135" s="115">
        <v>50000</v>
      </c>
      <c r="FX135" s="115">
        <v>50000</v>
      </c>
      <c r="FY135" s="115">
        <v>50000</v>
      </c>
      <c r="FZ135" s="115">
        <v>50000</v>
      </c>
      <c r="GA135" s="115">
        <v>50000</v>
      </c>
      <c r="GB135" s="115">
        <v>50000</v>
      </c>
      <c r="GC135" s="115">
        <v>50000</v>
      </c>
      <c r="GD135" s="115">
        <v>50000</v>
      </c>
      <c r="GE135" s="115">
        <v>50000</v>
      </c>
      <c r="GF135" s="115">
        <v>50000</v>
      </c>
      <c r="GG135" s="115">
        <v>50000</v>
      </c>
      <c r="GH135" s="115">
        <v>50000</v>
      </c>
      <c r="GI135" s="115">
        <v>50000</v>
      </c>
      <c r="GJ135" s="115">
        <v>50000</v>
      </c>
      <c r="GK135" s="115">
        <v>50000</v>
      </c>
      <c r="GL135" s="115">
        <v>50000</v>
      </c>
      <c r="GM135" s="115">
        <v>50000</v>
      </c>
      <c r="GN135" s="115">
        <v>50000</v>
      </c>
      <c r="GO135" s="115">
        <v>50000</v>
      </c>
      <c r="GP135" s="115">
        <v>50000</v>
      </c>
      <c r="GQ135" s="115">
        <v>50000</v>
      </c>
      <c r="GR135" s="115">
        <v>50000</v>
      </c>
      <c r="GS135" s="115">
        <v>50000</v>
      </c>
      <c r="GT135" s="115">
        <v>50000</v>
      </c>
      <c r="GU135" s="115">
        <v>50000</v>
      </c>
      <c r="GV135" s="115">
        <v>50000</v>
      </c>
      <c r="GW135" s="115">
        <v>50000</v>
      </c>
      <c r="GX135" s="115">
        <v>50000</v>
      </c>
      <c r="GY135" s="115">
        <v>50000</v>
      </c>
      <c r="GZ135" s="115">
        <v>50000</v>
      </c>
      <c r="HA135" s="115">
        <v>50000</v>
      </c>
      <c r="HB135" s="115">
        <v>50000</v>
      </c>
      <c r="HC135" s="115">
        <v>50000</v>
      </c>
      <c r="HD135" s="115">
        <v>50000</v>
      </c>
      <c r="HE135" s="115">
        <v>50000</v>
      </c>
      <c r="HF135" s="115">
        <v>50000</v>
      </c>
      <c r="HG135" s="115">
        <v>50000</v>
      </c>
      <c r="HH135" s="115">
        <v>50000</v>
      </c>
      <c r="HI135" s="115">
        <v>50000</v>
      </c>
      <c r="HJ135" s="115">
        <v>50000</v>
      </c>
      <c r="HK135" s="115">
        <v>50000</v>
      </c>
      <c r="HL135" s="115">
        <v>50000</v>
      </c>
      <c r="HM135" s="115">
        <v>50000</v>
      </c>
      <c r="HN135" s="115">
        <v>50000</v>
      </c>
      <c r="HO135" s="115">
        <v>50000</v>
      </c>
      <c r="HP135" s="115">
        <v>50000</v>
      </c>
      <c r="HQ135" s="115">
        <v>50000</v>
      </c>
      <c r="HR135" s="115">
        <v>50000</v>
      </c>
      <c r="HS135" s="115">
        <v>50000</v>
      </c>
      <c r="HT135" s="115">
        <v>50000</v>
      </c>
      <c r="HU135" s="115">
        <v>50000</v>
      </c>
      <c r="HV135" s="115">
        <v>50000</v>
      </c>
      <c r="HW135" s="115">
        <v>50000</v>
      </c>
      <c r="HX135" s="115">
        <v>50000</v>
      </c>
      <c r="HY135" s="115">
        <v>50000</v>
      </c>
      <c r="HZ135" s="115">
        <v>50000</v>
      </c>
      <c r="IA135" s="115">
        <v>50000</v>
      </c>
      <c r="IB135" s="115">
        <v>50000</v>
      </c>
      <c r="IC135" s="115">
        <v>50000</v>
      </c>
      <c r="ID135" s="115">
        <v>50000</v>
      </c>
      <c r="IE135" s="115">
        <v>50000</v>
      </c>
      <c r="IF135" s="115">
        <v>50000</v>
      </c>
      <c r="IG135" s="115">
        <v>50000</v>
      </c>
      <c r="IH135" s="115">
        <v>50000</v>
      </c>
      <c r="II135" s="115">
        <v>50000</v>
      </c>
      <c r="IJ135" s="115">
        <v>50000</v>
      </c>
      <c r="IK135" s="115">
        <v>50000</v>
      </c>
      <c r="IL135" s="115">
        <v>50000</v>
      </c>
      <c r="IM135" s="115">
        <v>50000</v>
      </c>
      <c r="IN135" s="115">
        <v>50000</v>
      </c>
      <c r="IO135" s="115">
        <v>50000</v>
      </c>
      <c r="IP135" s="115">
        <v>50000</v>
      </c>
      <c r="IQ135" s="115">
        <v>50000</v>
      </c>
      <c r="IR135" s="115">
        <v>50000</v>
      </c>
      <c r="IS135" s="115">
        <v>50000</v>
      </c>
      <c r="IT135" s="115">
        <v>50000</v>
      </c>
      <c r="IU135" s="115">
        <v>50000</v>
      </c>
      <c r="IV135" s="115">
        <v>50000</v>
      </c>
      <c r="IW135" s="115">
        <v>50000</v>
      </c>
      <c r="IX135" s="115">
        <v>50000</v>
      </c>
      <c r="IY135" s="115">
        <v>50000</v>
      </c>
      <c r="IZ135" s="115">
        <v>50000</v>
      </c>
      <c r="JA135" s="115">
        <v>50000</v>
      </c>
      <c r="JB135" s="115">
        <v>50000</v>
      </c>
      <c r="JC135" s="115">
        <v>50000</v>
      </c>
      <c r="JD135" s="115">
        <v>50000</v>
      </c>
      <c r="JE135" s="115">
        <v>50000</v>
      </c>
      <c r="JF135" s="115">
        <v>50000</v>
      </c>
      <c r="JG135" s="115">
        <v>50000</v>
      </c>
      <c r="JH135" s="115">
        <v>50000</v>
      </c>
      <c r="JI135" s="115">
        <v>50000</v>
      </c>
      <c r="JJ135" s="115">
        <v>50000</v>
      </c>
      <c r="JK135" s="115">
        <v>50000</v>
      </c>
      <c r="JL135" s="115">
        <v>50000</v>
      </c>
      <c r="JM135" s="115">
        <v>50000</v>
      </c>
      <c r="JN135" s="115">
        <v>50000</v>
      </c>
      <c r="JO135" s="115">
        <v>50000</v>
      </c>
      <c r="JP135" s="115">
        <v>50000</v>
      </c>
      <c r="JQ135" s="115">
        <v>50000</v>
      </c>
      <c r="JR135" s="115">
        <v>50000</v>
      </c>
      <c r="JS135" s="115">
        <v>50000</v>
      </c>
      <c r="JT135" s="115">
        <v>50000</v>
      </c>
      <c r="JU135" s="115">
        <v>50000</v>
      </c>
      <c r="JV135" s="115">
        <v>50000</v>
      </c>
      <c r="JW135" s="115">
        <v>50000</v>
      </c>
      <c r="JX135" s="115">
        <v>50000</v>
      </c>
      <c r="JY135" s="115">
        <v>50000</v>
      </c>
      <c r="JZ135" s="115">
        <v>50000</v>
      </c>
      <c r="KA135" s="115">
        <v>50000</v>
      </c>
      <c r="KB135" s="115">
        <v>50000</v>
      </c>
      <c r="KC135" s="115">
        <v>50000</v>
      </c>
      <c r="KD135" s="115">
        <v>50000</v>
      </c>
      <c r="KE135" s="115">
        <v>50000</v>
      </c>
      <c r="KF135" s="115">
        <v>50000</v>
      </c>
      <c r="KG135" s="115">
        <v>50000</v>
      </c>
      <c r="KH135" s="115">
        <v>50000</v>
      </c>
      <c r="KI135" s="115">
        <v>50000</v>
      </c>
      <c r="KJ135" s="115">
        <v>50000</v>
      </c>
      <c r="KK135" s="115">
        <v>50000</v>
      </c>
      <c r="KL135" s="115">
        <v>50000</v>
      </c>
      <c r="KM135" s="115">
        <v>50000</v>
      </c>
      <c r="KN135" s="115">
        <v>50000</v>
      </c>
      <c r="KO135" s="115">
        <v>50000</v>
      </c>
      <c r="KP135" s="115">
        <v>50000</v>
      </c>
      <c r="KQ135" s="115">
        <v>50000</v>
      </c>
      <c r="KR135" s="115">
        <v>50000</v>
      </c>
      <c r="KS135" s="115">
        <v>50000</v>
      </c>
      <c r="KT135" s="115">
        <v>50000</v>
      </c>
      <c r="KU135" s="115">
        <v>50000</v>
      </c>
      <c r="KV135" s="115">
        <v>50000</v>
      </c>
      <c r="KW135" s="115">
        <v>50000</v>
      </c>
      <c r="KX135" s="115">
        <v>50000</v>
      </c>
      <c r="KY135" s="115">
        <v>50000</v>
      </c>
      <c r="KZ135" s="115">
        <v>50000</v>
      </c>
      <c r="LA135" s="115">
        <v>50000</v>
      </c>
      <c r="LB135" s="115">
        <v>50000</v>
      </c>
      <c r="LC135" s="115">
        <v>50000</v>
      </c>
      <c r="LD135" s="115">
        <v>50000</v>
      </c>
      <c r="LE135" s="115">
        <v>50000</v>
      </c>
      <c r="LF135" s="115">
        <v>50000</v>
      </c>
      <c r="LG135" s="115">
        <v>50000</v>
      </c>
      <c r="LH135" s="115">
        <v>50000</v>
      </c>
      <c r="LI135" s="52"/>
      <c r="LJ135" s="52"/>
    </row>
    <row r="136" spans="1:322" s="60" customFormat="1" ht="10.199999999999999" x14ac:dyDescent="0.2">
      <c r="A136" s="52"/>
      <c r="B136" s="52"/>
      <c r="C136" s="52"/>
      <c r="D136" s="52"/>
      <c r="E136" s="101" t="s">
        <v>182</v>
      </c>
      <c r="F136" s="52"/>
      <c r="G136" s="52"/>
      <c r="H136" s="101" t="s">
        <v>143</v>
      </c>
      <c r="I136" s="52"/>
      <c r="J136" s="52"/>
      <c r="K136" s="56" t="s">
        <v>50</v>
      </c>
      <c r="L136" s="52"/>
      <c r="M136" s="59"/>
      <c r="N136" s="52"/>
      <c r="O136" s="62"/>
      <c r="P136" s="52"/>
      <c r="Q136" s="52"/>
      <c r="R136" s="102"/>
      <c r="S136" s="52"/>
      <c r="T136" s="12" t="s">
        <v>6</v>
      </c>
      <c r="U136" s="115">
        <v>450</v>
      </c>
      <c r="V136" s="115">
        <v>450</v>
      </c>
      <c r="W136" s="115">
        <v>450</v>
      </c>
      <c r="X136" s="115">
        <v>450</v>
      </c>
      <c r="Y136" s="115">
        <v>450</v>
      </c>
      <c r="Z136" s="115">
        <v>450</v>
      </c>
      <c r="AA136" s="115">
        <v>450</v>
      </c>
      <c r="AB136" s="115">
        <v>450</v>
      </c>
      <c r="AC136" s="115">
        <v>450</v>
      </c>
      <c r="AD136" s="115">
        <v>450</v>
      </c>
      <c r="AE136" s="115">
        <v>450</v>
      </c>
      <c r="AF136" s="115">
        <v>450</v>
      </c>
      <c r="AG136" s="115">
        <v>450</v>
      </c>
      <c r="AH136" s="115">
        <v>450</v>
      </c>
      <c r="AI136" s="115">
        <v>450</v>
      </c>
      <c r="AJ136" s="115">
        <v>450</v>
      </c>
      <c r="AK136" s="115">
        <v>450</v>
      </c>
      <c r="AL136" s="115">
        <v>450</v>
      </c>
      <c r="AM136" s="115">
        <v>450</v>
      </c>
      <c r="AN136" s="115">
        <v>450</v>
      </c>
      <c r="AO136" s="115">
        <v>450</v>
      </c>
      <c r="AP136" s="115">
        <v>450</v>
      </c>
      <c r="AQ136" s="115">
        <v>450</v>
      </c>
      <c r="AR136" s="115">
        <v>450</v>
      </c>
      <c r="AS136" s="115">
        <v>450</v>
      </c>
      <c r="AT136" s="115">
        <v>450</v>
      </c>
      <c r="AU136" s="115">
        <v>450</v>
      </c>
      <c r="AV136" s="115">
        <v>450</v>
      </c>
      <c r="AW136" s="115">
        <v>450</v>
      </c>
      <c r="AX136" s="115">
        <v>450</v>
      </c>
      <c r="AY136" s="115">
        <v>450</v>
      </c>
      <c r="AZ136" s="115">
        <v>450</v>
      </c>
      <c r="BA136" s="115">
        <v>450</v>
      </c>
      <c r="BB136" s="115">
        <v>450</v>
      </c>
      <c r="BC136" s="115">
        <v>450</v>
      </c>
      <c r="BD136" s="115">
        <v>450</v>
      </c>
      <c r="BE136" s="115">
        <v>450</v>
      </c>
      <c r="BF136" s="115">
        <v>450</v>
      </c>
      <c r="BG136" s="115">
        <v>450</v>
      </c>
      <c r="BH136" s="115">
        <v>450</v>
      </c>
      <c r="BI136" s="115">
        <v>450</v>
      </c>
      <c r="BJ136" s="115">
        <v>450</v>
      </c>
      <c r="BK136" s="115">
        <v>450</v>
      </c>
      <c r="BL136" s="115">
        <v>450</v>
      </c>
      <c r="BM136" s="115">
        <v>450</v>
      </c>
      <c r="BN136" s="115">
        <v>450</v>
      </c>
      <c r="BO136" s="115">
        <v>450</v>
      </c>
      <c r="BP136" s="115">
        <v>450</v>
      </c>
      <c r="BQ136" s="115">
        <v>450</v>
      </c>
      <c r="BR136" s="115">
        <v>450</v>
      </c>
      <c r="BS136" s="115">
        <v>450</v>
      </c>
      <c r="BT136" s="115">
        <v>450</v>
      </c>
      <c r="BU136" s="115">
        <v>450</v>
      </c>
      <c r="BV136" s="115">
        <v>450</v>
      </c>
      <c r="BW136" s="115">
        <v>450</v>
      </c>
      <c r="BX136" s="115">
        <v>450</v>
      </c>
      <c r="BY136" s="115">
        <v>450</v>
      </c>
      <c r="BZ136" s="115">
        <v>450</v>
      </c>
      <c r="CA136" s="115">
        <v>450</v>
      </c>
      <c r="CB136" s="115">
        <v>450</v>
      </c>
      <c r="CC136" s="115">
        <v>450</v>
      </c>
      <c r="CD136" s="115">
        <v>450</v>
      </c>
      <c r="CE136" s="115">
        <v>450</v>
      </c>
      <c r="CF136" s="115">
        <v>450</v>
      </c>
      <c r="CG136" s="115">
        <v>450</v>
      </c>
      <c r="CH136" s="115">
        <v>450</v>
      </c>
      <c r="CI136" s="115">
        <v>450</v>
      </c>
      <c r="CJ136" s="115">
        <v>450</v>
      </c>
      <c r="CK136" s="115">
        <v>450</v>
      </c>
      <c r="CL136" s="115">
        <v>450</v>
      </c>
      <c r="CM136" s="115">
        <v>450</v>
      </c>
      <c r="CN136" s="115">
        <v>450</v>
      </c>
      <c r="CO136" s="115">
        <v>450</v>
      </c>
      <c r="CP136" s="115">
        <v>450</v>
      </c>
      <c r="CQ136" s="115">
        <v>450</v>
      </c>
      <c r="CR136" s="115">
        <v>450</v>
      </c>
      <c r="CS136" s="115">
        <v>450</v>
      </c>
      <c r="CT136" s="115">
        <v>450</v>
      </c>
      <c r="CU136" s="115">
        <v>450</v>
      </c>
      <c r="CV136" s="115">
        <v>450</v>
      </c>
      <c r="CW136" s="115">
        <v>450</v>
      </c>
      <c r="CX136" s="115">
        <v>450</v>
      </c>
      <c r="CY136" s="115">
        <v>450</v>
      </c>
      <c r="CZ136" s="115">
        <v>450</v>
      </c>
      <c r="DA136" s="115">
        <v>450</v>
      </c>
      <c r="DB136" s="115">
        <v>450</v>
      </c>
      <c r="DC136" s="115">
        <v>450</v>
      </c>
      <c r="DD136" s="115">
        <v>450</v>
      </c>
      <c r="DE136" s="115">
        <v>450</v>
      </c>
      <c r="DF136" s="115">
        <v>450</v>
      </c>
      <c r="DG136" s="115">
        <v>450</v>
      </c>
      <c r="DH136" s="115">
        <v>450</v>
      </c>
      <c r="DI136" s="115">
        <v>450</v>
      </c>
      <c r="DJ136" s="115">
        <v>450</v>
      </c>
      <c r="DK136" s="115">
        <v>450</v>
      </c>
      <c r="DL136" s="115">
        <v>450</v>
      </c>
      <c r="DM136" s="115">
        <v>450</v>
      </c>
      <c r="DN136" s="115">
        <v>450</v>
      </c>
      <c r="DO136" s="115">
        <v>450</v>
      </c>
      <c r="DP136" s="115">
        <v>450</v>
      </c>
      <c r="DQ136" s="115">
        <v>450</v>
      </c>
      <c r="DR136" s="115">
        <v>450</v>
      </c>
      <c r="DS136" s="115">
        <v>450</v>
      </c>
      <c r="DT136" s="115">
        <v>450</v>
      </c>
      <c r="DU136" s="115">
        <v>450</v>
      </c>
      <c r="DV136" s="115">
        <v>450</v>
      </c>
      <c r="DW136" s="115">
        <v>450</v>
      </c>
      <c r="DX136" s="115">
        <v>450</v>
      </c>
      <c r="DY136" s="115">
        <v>450</v>
      </c>
      <c r="DZ136" s="115">
        <v>450</v>
      </c>
      <c r="EA136" s="115">
        <v>450</v>
      </c>
      <c r="EB136" s="115">
        <v>450</v>
      </c>
      <c r="EC136" s="115">
        <v>450</v>
      </c>
      <c r="ED136" s="115">
        <v>450</v>
      </c>
      <c r="EE136" s="115">
        <v>450</v>
      </c>
      <c r="EF136" s="115">
        <v>450</v>
      </c>
      <c r="EG136" s="115">
        <v>450</v>
      </c>
      <c r="EH136" s="115">
        <v>450</v>
      </c>
      <c r="EI136" s="115">
        <v>450</v>
      </c>
      <c r="EJ136" s="115">
        <v>450</v>
      </c>
      <c r="EK136" s="115">
        <v>450</v>
      </c>
      <c r="EL136" s="115">
        <v>450</v>
      </c>
      <c r="EM136" s="115">
        <v>450</v>
      </c>
      <c r="EN136" s="115">
        <v>450</v>
      </c>
      <c r="EO136" s="115">
        <v>450</v>
      </c>
      <c r="EP136" s="115">
        <v>450</v>
      </c>
      <c r="EQ136" s="115">
        <v>450</v>
      </c>
      <c r="ER136" s="115">
        <v>450</v>
      </c>
      <c r="ES136" s="115">
        <v>450</v>
      </c>
      <c r="ET136" s="115">
        <v>450</v>
      </c>
      <c r="EU136" s="115">
        <v>450</v>
      </c>
      <c r="EV136" s="115">
        <v>450</v>
      </c>
      <c r="EW136" s="115">
        <v>450</v>
      </c>
      <c r="EX136" s="115">
        <v>450</v>
      </c>
      <c r="EY136" s="115">
        <v>450</v>
      </c>
      <c r="EZ136" s="115">
        <v>450</v>
      </c>
      <c r="FA136" s="115">
        <v>450</v>
      </c>
      <c r="FB136" s="115">
        <v>450</v>
      </c>
      <c r="FC136" s="115">
        <v>450</v>
      </c>
      <c r="FD136" s="115">
        <v>450</v>
      </c>
      <c r="FE136" s="115">
        <v>450</v>
      </c>
      <c r="FF136" s="115">
        <v>450</v>
      </c>
      <c r="FG136" s="115">
        <v>450</v>
      </c>
      <c r="FH136" s="115">
        <v>450</v>
      </c>
      <c r="FI136" s="115">
        <v>450</v>
      </c>
      <c r="FJ136" s="115">
        <v>450</v>
      </c>
      <c r="FK136" s="115">
        <v>450</v>
      </c>
      <c r="FL136" s="115">
        <v>450</v>
      </c>
      <c r="FM136" s="115">
        <v>450</v>
      </c>
      <c r="FN136" s="115">
        <v>450</v>
      </c>
      <c r="FO136" s="115">
        <v>450</v>
      </c>
      <c r="FP136" s="115">
        <v>450</v>
      </c>
      <c r="FQ136" s="115">
        <v>450</v>
      </c>
      <c r="FR136" s="115">
        <v>450</v>
      </c>
      <c r="FS136" s="115">
        <v>450</v>
      </c>
      <c r="FT136" s="115">
        <v>450</v>
      </c>
      <c r="FU136" s="115">
        <v>450</v>
      </c>
      <c r="FV136" s="115">
        <v>450</v>
      </c>
      <c r="FW136" s="115">
        <v>450</v>
      </c>
      <c r="FX136" s="115">
        <v>450</v>
      </c>
      <c r="FY136" s="115">
        <v>450</v>
      </c>
      <c r="FZ136" s="115">
        <v>450</v>
      </c>
      <c r="GA136" s="115">
        <v>450</v>
      </c>
      <c r="GB136" s="115">
        <v>450</v>
      </c>
      <c r="GC136" s="115">
        <v>450</v>
      </c>
      <c r="GD136" s="115">
        <v>450</v>
      </c>
      <c r="GE136" s="115">
        <v>450</v>
      </c>
      <c r="GF136" s="115">
        <v>450</v>
      </c>
      <c r="GG136" s="115">
        <v>450</v>
      </c>
      <c r="GH136" s="115">
        <v>450</v>
      </c>
      <c r="GI136" s="115">
        <v>450</v>
      </c>
      <c r="GJ136" s="115">
        <v>450</v>
      </c>
      <c r="GK136" s="115">
        <v>450</v>
      </c>
      <c r="GL136" s="115">
        <v>450</v>
      </c>
      <c r="GM136" s="115">
        <v>450</v>
      </c>
      <c r="GN136" s="115">
        <v>450</v>
      </c>
      <c r="GO136" s="115">
        <v>450</v>
      </c>
      <c r="GP136" s="115">
        <v>450</v>
      </c>
      <c r="GQ136" s="115">
        <v>450</v>
      </c>
      <c r="GR136" s="115">
        <v>450</v>
      </c>
      <c r="GS136" s="115">
        <v>450</v>
      </c>
      <c r="GT136" s="115">
        <v>450</v>
      </c>
      <c r="GU136" s="115">
        <v>450</v>
      </c>
      <c r="GV136" s="115">
        <v>450</v>
      </c>
      <c r="GW136" s="115">
        <v>450</v>
      </c>
      <c r="GX136" s="115">
        <v>450</v>
      </c>
      <c r="GY136" s="115">
        <v>450</v>
      </c>
      <c r="GZ136" s="115">
        <v>450</v>
      </c>
      <c r="HA136" s="115">
        <v>450</v>
      </c>
      <c r="HB136" s="115">
        <v>450</v>
      </c>
      <c r="HC136" s="115">
        <v>450</v>
      </c>
      <c r="HD136" s="115">
        <v>450</v>
      </c>
      <c r="HE136" s="115">
        <v>450</v>
      </c>
      <c r="HF136" s="115">
        <v>450</v>
      </c>
      <c r="HG136" s="115">
        <v>450</v>
      </c>
      <c r="HH136" s="115">
        <v>450</v>
      </c>
      <c r="HI136" s="115">
        <v>450</v>
      </c>
      <c r="HJ136" s="115">
        <v>450</v>
      </c>
      <c r="HK136" s="115">
        <v>450</v>
      </c>
      <c r="HL136" s="115">
        <v>450</v>
      </c>
      <c r="HM136" s="115">
        <v>450</v>
      </c>
      <c r="HN136" s="115">
        <v>450</v>
      </c>
      <c r="HO136" s="115">
        <v>450</v>
      </c>
      <c r="HP136" s="115">
        <v>450</v>
      </c>
      <c r="HQ136" s="115">
        <v>450</v>
      </c>
      <c r="HR136" s="115">
        <v>450</v>
      </c>
      <c r="HS136" s="115">
        <v>450</v>
      </c>
      <c r="HT136" s="115">
        <v>450</v>
      </c>
      <c r="HU136" s="115">
        <v>450</v>
      </c>
      <c r="HV136" s="115">
        <v>450</v>
      </c>
      <c r="HW136" s="115">
        <v>450</v>
      </c>
      <c r="HX136" s="115">
        <v>450</v>
      </c>
      <c r="HY136" s="115">
        <v>450</v>
      </c>
      <c r="HZ136" s="115">
        <v>450</v>
      </c>
      <c r="IA136" s="115">
        <v>450</v>
      </c>
      <c r="IB136" s="115">
        <v>450</v>
      </c>
      <c r="IC136" s="115">
        <v>450</v>
      </c>
      <c r="ID136" s="115">
        <v>450</v>
      </c>
      <c r="IE136" s="115">
        <v>450</v>
      </c>
      <c r="IF136" s="115">
        <v>450</v>
      </c>
      <c r="IG136" s="115">
        <v>450</v>
      </c>
      <c r="IH136" s="115">
        <v>450</v>
      </c>
      <c r="II136" s="115">
        <v>450</v>
      </c>
      <c r="IJ136" s="115">
        <v>450</v>
      </c>
      <c r="IK136" s="115">
        <v>450</v>
      </c>
      <c r="IL136" s="115">
        <v>450</v>
      </c>
      <c r="IM136" s="115">
        <v>450</v>
      </c>
      <c r="IN136" s="115">
        <v>450</v>
      </c>
      <c r="IO136" s="115">
        <v>450</v>
      </c>
      <c r="IP136" s="115">
        <v>450</v>
      </c>
      <c r="IQ136" s="115">
        <v>450</v>
      </c>
      <c r="IR136" s="115">
        <v>450</v>
      </c>
      <c r="IS136" s="115">
        <v>450</v>
      </c>
      <c r="IT136" s="115">
        <v>450</v>
      </c>
      <c r="IU136" s="115">
        <v>450</v>
      </c>
      <c r="IV136" s="115">
        <v>450</v>
      </c>
      <c r="IW136" s="115">
        <v>450</v>
      </c>
      <c r="IX136" s="115">
        <v>450</v>
      </c>
      <c r="IY136" s="115">
        <v>450</v>
      </c>
      <c r="IZ136" s="115">
        <v>450</v>
      </c>
      <c r="JA136" s="115">
        <v>450</v>
      </c>
      <c r="JB136" s="115">
        <v>450</v>
      </c>
      <c r="JC136" s="115">
        <v>450</v>
      </c>
      <c r="JD136" s="115">
        <v>450</v>
      </c>
      <c r="JE136" s="115">
        <v>450</v>
      </c>
      <c r="JF136" s="115">
        <v>450</v>
      </c>
      <c r="JG136" s="115">
        <v>450</v>
      </c>
      <c r="JH136" s="115">
        <v>450</v>
      </c>
      <c r="JI136" s="115">
        <v>450</v>
      </c>
      <c r="JJ136" s="115">
        <v>450</v>
      </c>
      <c r="JK136" s="115">
        <v>450</v>
      </c>
      <c r="JL136" s="115">
        <v>450</v>
      </c>
      <c r="JM136" s="115">
        <v>450</v>
      </c>
      <c r="JN136" s="115">
        <v>450</v>
      </c>
      <c r="JO136" s="115">
        <v>450</v>
      </c>
      <c r="JP136" s="115">
        <v>450</v>
      </c>
      <c r="JQ136" s="115">
        <v>450</v>
      </c>
      <c r="JR136" s="115">
        <v>450</v>
      </c>
      <c r="JS136" s="115">
        <v>450</v>
      </c>
      <c r="JT136" s="115">
        <v>450</v>
      </c>
      <c r="JU136" s="115">
        <v>450</v>
      </c>
      <c r="JV136" s="115">
        <v>450</v>
      </c>
      <c r="JW136" s="115">
        <v>450</v>
      </c>
      <c r="JX136" s="115">
        <v>450</v>
      </c>
      <c r="JY136" s="115">
        <v>450</v>
      </c>
      <c r="JZ136" s="115">
        <v>450</v>
      </c>
      <c r="KA136" s="115">
        <v>450</v>
      </c>
      <c r="KB136" s="115">
        <v>450</v>
      </c>
      <c r="KC136" s="115">
        <v>450</v>
      </c>
      <c r="KD136" s="115">
        <v>450</v>
      </c>
      <c r="KE136" s="115">
        <v>450</v>
      </c>
      <c r="KF136" s="115">
        <v>450</v>
      </c>
      <c r="KG136" s="115">
        <v>450</v>
      </c>
      <c r="KH136" s="115">
        <v>450</v>
      </c>
      <c r="KI136" s="115">
        <v>450</v>
      </c>
      <c r="KJ136" s="115">
        <v>450</v>
      </c>
      <c r="KK136" s="115">
        <v>450</v>
      </c>
      <c r="KL136" s="115">
        <v>450</v>
      </c>
      <c r="KM136" s="115">
        <v>450</v>
      </c>
      <c r="KN136" s="115">
        <v>450</v>
      </c>
      <c r="KO136" s="115">
        <v>450</v>
      </c>
      <c r="KP136" s="115">
        <v>450</v>
      </c>
      <c r="KQ136" s="115">
        <v>450</v>
      </c>
      <c r="KR136" s="115">
        <v>450</v>
      </c>
      <c r="KS136" s="115">
        <v>450</v>
      </c>
      <c r="KT136" s="115">
        <v>450</v>
      </c>
      <c r="KU136" s="115">
        <v>450</v>
      </c>
      <c r="KV136" s="115">
        <v>450</v>
      </c>
      <c r="KW136" s="115">
        <v>450</v>
      </c>
      <c r="KX136" s="115">
        <v>450</v>
      </c>
      <c r="KY136" s="115">
        <v>450</v>
      </c>
      <c r="KZ136" s="115">
        <v>450</v>
      </c>
      <c r="LA136" s="115">
        <v>450</v>
      </c>
      <c r="LB136" s="115">
        <v>450</v>
      </c>
      <c r="LC136" s="115">
        <v>450</v>
      </c>
      <c r="LD136" s="115">
        <v>450</v>
      </c>
      <c r="LE136" s="115">
        <v>450</v>
      </c>
      <c r="LF136" s="115">
        <v>450</v>
      </c>
      <c r="LG136" s="115">
        <v>450</v>
      </c>
      <c r="LH136" s="115">
        <v>450</v>
      </c>
      <c r="LI136" s="52"/>
      <c r="LJ136" s="52"/>
    </row>
    <row r="137" spans="1:322" s="60" customFormat="1" ht="10.199999999999999" x14ac:dyDescent="0.2">
      <c r="A137" s="52"/>
      <c r="B137" s="52"/>
      <c r="C137" s="52"/>
      <c r="D137" s="52"/>
      <c r="E137" s="101" t="s">
        <v>182</v>
      </c>
      <c r="F137" s="52"/>
      <c r="G137" s="52"/>
      <c r="H137" s="101" t="s">
        <v>144</v>
      </c>
      <c r="I137" s="52"/>
      <c r="J137" s="52"/>
      <c r="K137" s="56" t="s">
        <v>50</v>
      </c>
      <c r="L137" s="52"/>
      <c r="M137" s="59"/>
      <c r="N137" s="52"/>
      <c r="O137" s="62"/>
      <c r="P137" s="52"/>
      <c r="Q137" s="52"/>
      <c r="R137" s="102"/>
      <c r="S137" s="52"/>
      <c r="T137" s="12" t="s">
        <v>6</v>
      </c>
      <c r="U137" s="115">
        <v>2500</v>
      </c>
      <c r="V137" s="115">
        <v>2500</v>
      </c>
      <c r="W137" s="115">
        <v>2500</v>
      </c>
      <c r="X137" s="115">
        <v>2500</v>
      </c>
      <c r="Y137" s="115">
        <v>2500</v>
      </c>
      <c r="Z137" s="115">
        <v>2500</v>
      </c>
      <c r="AA137" s="115">
        <v>2500</v>
      </c>
      <c r="AB137" s="115">
        <v>2500</v>
      </c>
      <c r="AC137" s="115">
        <v>2500</v>
      </c>
      <c r="AD137" s="115">
        <v>2500</v>
      </c>
      <c r="AE137" s="115">
        <v>2500</v>
      </c>
      <c r="AF137" s="115">
        <v>2500</v>
      </c>
      <c r="AG137" s="115">
        <v>2500</v>
      </c>
      <c r="AH137" s="115">
        <v>2500</v>
      </c>
      <c r="AI137" s="115">
        <v>2500</v>
      </c>
      <c r="AJ137" s="115">
        <v>2500</v>
      </c>
      <c r="AK137" s="115">
        <v>2500</v>
      </c>
      <c r="AL137" s="115">
        <v>2500</v>
      </c>
      <c r="AM137" s="115">
        <v>2500</v>
      </c>
      <c r="AN137" s="115">
        <v>2500</v>
      </c>
      <c r="AO137" s="115">
        <v>2500</v>
      </c>
      <c r="AP137" s="115">
        <v>2500</v>
      </c>
      <c r="AQ137" s="115">
        <v>2500</v>
      </c>
      <c r="AR137" s="115">
        <v>2500</v>
      </c>
      <c r="AS137" s="115">
        <v>2500</v>
      </c>
      <c r="AT137" s="115">
        <v>2500</v>
      </c>
      <c r="AU137" s="115">
        <v>2500</v>
      </c>
      <c r="AV137" s="115">
        <v>2500</v>
      </c>
      <c r="AW137" s="115">
        <v>2500</v>
      </c>
      <c r="AX137" s="115">
        <v>2500</v>
      </c>
      <c r="AY137" s="115">
        <v>2500</v>
      </c>
      <c r="AZ137" s="115">
        <v>2500</v>
      </c>
      <c r="BA137" s="115">
        <v>2500</v>
      </c>
      <c r="BB137" s="115">
        <v>2500</v>
      </c>
      <c r="BC137" s="115">
        <v>2500</v>
      </c>
      <c r="BD137" s="115">
        <v>2500</v>
      </c>
      <c r="BE137" s="115">
        <v>2500</v>
      </c>
      <c r="BF137" s="115">
        <v>2500</v>
      </c>
      <c r="BG137" s="115">
        <v>2500</v>
      </c>
      <c r="BH137" s="115">
        <v>2500</v>
      </c>
      <c r="BI137" s="115">
        <v>2500</v>
      </c>
      <c r="BJ137" s="115">
        <v>2500</v>
      </c>
      <c r="BK137" s="115">
        <v>2500</v>
      </c>
      <c r="BL137" s="115">
        <v>2500</v>
      </c>
      <c r="BM137" s="115">
        <v>2500</v>
      </c>
      <c r="BN137" s="115">
        <v>2500</v>
      </c>
      <c r="BO137" s="115">
        <v>2500</v>
      </c>
      <c r="BP137" s="115">
        <v>2500</v>
      </c>
      <c r="BQ137" s="115">
        <v>2500</v>
      </c>
      <c r="BR137" s="115">
        <v>2500</v>
      </c>
      <c r="BS137" s="115">
        <v>2500</v>
      </c>
      <c r="BT137" s="115">
        <v>2500</v>
      </c>
      <c r="BU137" s="115">
        <v>2500</v>
      </c>
      <c r="BV137" s="115">
        <v>2500</v>
      </c>
      <c r="BW137" s="115">
        <v>2500</v>
      </c>
      <c r="BX137" s="115">
        <v>2500</v>
      </c>
      <c r="BY137" s="115">
        <v>2500</v>
      </c>
      <c r="BZ137" s="115">
        <v>2500</v>
      </c>
      <c r="CA137" s="115">
        <v>2500</v>
      </c>
      <c r="CB137" s="115">
        <v>2500</v>
      </c>
      <c r="CC137" s="115">
        <v>2500</v>
      </c>
      <c r="CD137" s="115">
        <v>2500</v>
      </c>
      <c r="CE137" s="115">
        <v>2500</v>
      </c>
      <c r="CF137" s="115">
        <v>2500</v>
      </c>
      <c r="CG137" s="115">
        <v>2500</v>
      </c>
      <c r="CH137" s="115">
        <v>2500</v>
      </c>
      <c r="CI137" s="115">
        <v>2500</v>
      </c>
      <c r="CJ137" s="115">
        <v>2500</v>
      </c>
      <c r="CK137" s="115">
        <v>2500</v>
      </c>
      <c r="CL137" s="115">
        <v>2500</v>
      </c>
      <c r="CM137" s="115">
        <v>2500</v>
      </c>
      <c r="CN137" s="115">
        <v>2500</v>
      </c>
      <c r="CO137" s="115">
        <v>2500</v>
      </c>
      <c r="CP137" s="115">
        <v>2500</v>
      </c>
      <c r="CQ137" s="115">
        <v>2500</v>
      </c>
      <c r="CR137" s="115">
        <v>2500</v>
      </c>
      <c r="CS137" s="115">
        <v>2500</v>
      </c>
      <c r="CT137" s="115">
        <v>2500</v>
      </c>
      <c r="CU137" s="115">
        <v>2500</v>
      </c>
      <c r="CV137" s="115">
        <v>2500</v>
      </c>
      <c r="CW137" s="115">
        <v>2500</v>
      </c>
      <c r="CX137" s="115">
        <v>2500</v>
      </c>
      <c r="CY137" s="115">
        <v>2500</v>
      </c>
      <c r="CZ137" s="115">
        <v>2500</v>
      </c>
      <c r="DA137" s="115">
        <v>2500</v>
      </c>
      <c r="DB137" s="115">
        <v>2500</v>
      </c>
      <c r="DC137" s="115">
        <v>2500</v>
      </c>
      <c r="DD137" s="115">
        <v>2500</v>
      </c>
      <c r="DE137" s="115">
        <v>2500</v>
      </c>
      <c r="DF137" s="115">
        <v>2500</v>
      </c>
      <c r="DG137" s="115">
        <v>2500</v>
      </c>
      <c r="DH137" s="115">
        <v>2500</v>
      </c>
      <c r="DI137" s="115">
        <v>2500</v>
      </c>
      <c r="DJ137" s="115">
        <v>2500</v>
      </c>
      <c r="DK137" s="115">
        <v>2500</v>
      </c>
      <c r="DL137" s="115">
        <v>2500</v>
      </c>
      <c r="DM137" s="115">
        <v>2500</v>
      </c>
      <c r="DN137" s="115">
        <v>2500</v>
      </c>
      <c r="DO137" s="115">
        <v>2500</v>
      </c>
      <c r="DP137" s="115">
        <v>2500</v>
      </c>
      <c r="DQ137" s="115">
        <v>2500</v>
      </c>
      <c r="DR137" s="115">
        <v>2500</v>
      </c>
      <c r="DS137" s="115">
        <v>2500</v>
      </c>
      <c r="DT137" s="115">
        <v>2500</v>
      </c>
      <c r="DU137" s="115">
        <v>2500</v>
      </c>
      <c r="DV137" s="115">
        <v>2500</v>
      </c>
      <c r="DW137" s="115">
        <v>2500</v>
      </c>
      <c r="DX137" s="115">
        <v>2500</v>
      </c>
      <c r="DY137" s="115">
        <v>2500</v>
      </c>
      <c r="DZ137" s="115">
        <v>2500</v>
      </c>
      <c r="EA137" s="115">
        <v>2500</v>
      </c>
      <c r="EB137" s="115">
        <v>2500</v>
      </c>
      <c r="EC137" s="115">
        <v>2500</v>
      </c>
      <c r="ED137" s="115">
        <v>2500</v>
      </c>
      <c r="EE137" s="115">
        <v>2500</v>
      </c>
      <c r="EF137" s="115">
        <v>2500</v>
      </c>
      <c r="EG137" s="115">
        <v>2500</v>
      </c>
      <c r="EH137" s="115">
        <v>2500</v>
      </c>
      <c r="EI137" s="115">
        <v>2500</v>
      </c>
      <c r="EJ137" s="115">
        <v>2500</v>
      </c>
      <c r="EK137" s="115">
        <v>2500</v>
      </c>
      <c r="EL137" s="115">
        <v>2500</v>
      </c>
      <c r="EM137" s="115">
        <v>2500</v>
      </c>
      <c r="EN137" s="115">
        <v>2500</v>
      </c>
      <c r="EO137" s="115">
        <v>2500</v>
      </c>
      <c r="EP137" s="115">
        <v>2500</v>
      </c>
      <c r="EQ137" s="115">
        <v>2500</v>
      </c>
      <c r="ER137" s="115">
        <v>2500</v>
      </c>
      <c r="ES137" s="115">
        <v>2500</v>
      </c>
      <c r="ET137" s="115">
        <v>2500</v>
      </c>
      <c r="EU137" s="115">
        <v>2500</v>
      </c>
      <c r="EV137" s="115">
        <v>2500</v>
      </c>
      <c r="EW137" s="115">
        <v>2500</v>
      </c>
      <c r="EX137" s="115">
        <v>2500</v>
      </c>
      <c r="EY137" s="115">
        <v>2500</v>
      </c>
      <c r="EZ137" s="115">
        <v>2500</v>
      </c>
      <c r="FA137" s="115">
        <v>2500</v>
      </c>
      <c r="FB137" s="115">
        <v>2500</v>
      </c>
      <c r="FC137" s="115">
        <v>2500</v>
      </c>
      <c r="FD137" s="115">
        <v>2500</v>
      </c>
      <c r="FE137" s="115">
        <v>2500</v>
      </c>
      <c r="FF137" s="115">
        <v>2500</v>
      </c>
      <c r="FG137" s="115">
        <v>2500</v>
      </c>
      <c r="FH137" s="115">
        <v>2500</v>
      </c>
      <c r="FI137" s="115">
        <v>2500</v>
      </c>
      <c r="FJ137" s="115">
        <v>2500</v>
      </c>
      <c r="FK137" s="115">
        <v>2500</v>
      </c>
      <c r="FL137" s="115">
        <v>2500</v>
      </c>
      <c r="FM137" s="115">
        <v>2500</v>
      </c>
      <c r="FN137" s="115">
        <v>2500</v>
      </c>
      <c r="FO137" s="115">
        <v>2500</v>
      </c>
      <c r="FP137" s="115">
        <v>2500</v>
      </c>
      <c r="FQ137" s="115">
        <v>2500</v>
      </c>
      <c r="FR137" s="115">
        <v>2500</v>
      </c>
      <c r="FS137" s="115">
        <v>2500</v>
      </c>
      <c r="FT137" s="115">
        <v>2500</v>
      </c>
      <c r="FU137" s="115">
        <v>2500</v>
      </c>
      <c r="FV137" s="115">
        <v>2500</v>
      </c>
      <c r="FW137" s="115">
        <v>2500</v>
      </c>
      <c r="FX137" s="115">
        <v>2500</v>
      </c>
      <c r="FY137" s="115">
        <v>2500</v>
      </c>
      <c r="FZ137" s="115">
        <v>2500</v>
      </c>
      <c r="GA137" s="115">
        <v>2500</v>
      </c>
      <c r="GB137" s="115">
        <v>2500</v>
      </c>
      <c r="GC137" s="115">
        <v>2500</v>
      </c>
      <c r="GD137" s="115">
        <v>2500</v>
      </c>
      <c r="GE137" s="115">
        <v>2500</v>
      </c>
      <c r="GF137" s="115">
        <v>2500</v>
      </c>
      <c r="GG137" s="115">
        <v>2500</v>
      </c>
      <c r="GH137" s="115">
        <v>2500</v>
      </c>
      <c r="GI137" s="115">
        <v>2500</v>
      </c>
      <c r="GJ137" s="115">
        <v>2500</v>
      </c>
      <c r="GK137" s="115">
        <v>2500</v>
      </c>
      <c r="GL137" s="115">
        <v>2500</v>
      </c>
      <c r="GM137" s="115">
        <v>2500</v>
      </c>
      <c r="GN137" s="115">
        <v>2500</v>
      </c>
      <c r="GO137" s="115">
        <v>2500</v>
      </c>
      <c r="GP137" s="115">
        <v>2500</v>
      </c>
      <c r="GQ137" s="115">
        <v>2500</v>
      </c>
      <c r="GR137" s="115">
        <v>2500</v>
      </c>
      <c r="GS137" s="115">
        <v>2500</v>
      </c>
      <c r="GT137" s="115">
        <v>2500</v>
      </c>
      <c r="GU137" s="115">
        <v>2500</v>
      </c>
      <c r="GV137" s="115">
        <v>2500</v>
      </c>
      <c r="GW137" s="115">
        <v>2500</v>
      </c>
      <c r="GX137" s="115">
        <v>2500</v>
      </c>
      <c r="GY137" s="115">
        <v>2500</v>
      </c>
      <c r="GZ137" s="115">
        <v>2500</v>
      </c>
      <c r="HA137" s="115">
        <v>2500</v>
      </c>
      <c r="HB137" s="115">
        <v>2500</v>
      </c>
      <c r="HC137" s="115">
        <v>2500</v>
      </c>
      <c r="HD137" s="115">
        <v>2500</v>
      </c>
      <c r="HE137" s="115">
        <v>2500</v>
      </c>
      <c r="HF137" s="115">
        <v>2500</v>
      </c>
      <c r="HG137" s="115">
        <v>2500</v>
      </c>
      <c r="HH137" s="115">
        <v>2500</v>
      </c>
      <c r="HI137" s="115">
        <v>2500</v>
      </c>
      <c r="HJ137" s="115">
        <v>2500</v>
      </c>
      <c r="HK137" s="115">
        <v>2500</v>
      </c>
      <c r="HL137" s="115">
        <v>2500</v>
      </c>
      <c r="HM137" s="115">
        <v>2500</v>
      </c>
      <c r="HN137" s="115">
        <v>2500</v>
      </c>
      <c r="HO137" s="115">
        <v>2500</v>
      </c>
      <c r="HP137" s="115">
        <v>2500</v>
      </c>
      <c r="HQ137" s="115">
        <v>2500</v>
      </c>
      <c r="HR137" s="115">
        <v>2500</v>
      </c>
      <c r="HS137" s="115">
        <v>2500</v>
      </c>
      <c r="HT137" s="115">
        <v>2500</v>
      </c>
      <c r="HU137" s="115">
        <v>2500</v>
      </c>
      <c r="HV137" s="115">
        <v>2500</v>
      </c>
      <c r="HW137" s="115">
        <v>2500</v>
      </c>
      <c r="HX137" s="115">
        <v>2500</v>
      </c>
      <c r="HY137" s="115">
        <v>2500</v>
      </c>
      <c r="HZ137" s="115">
        <v>2500</v>
      </c>
      <c r="IA137" s="115">
        <v>2500</v>
      </c>
      <c r="IB137" s="115">
        <v>2500</v>
      </c>
      <c r="IC137" s="115">
        <v>2500</v>
      </c>
      <c r="ID137" s="115">
        <v>2500</v>
      </c>
      <c r="IE137" s="115">
        <v>2500</v>
      </c>
      <c r="IF137" s="115">
        <v>2500</v>
      </c>
      <c r="IG137" s="115">
        <v>2500</v>
      </c>
      <c r="IH137" s="115">
        <v>2500</v>
      </c>
      <c r="II137" s="115">
        <v>2500</v>
      </c>
      <c r="IJ137" s="115">
        <v>2500</v>
      </c>
      <c r="IK137" s="115">
        <v>2500</v>
      </c>
      <c r="IL137" s="115">
        <v>2500</v>
      </c>
      <c r="IM137" s="115">
        <v>2500</v>
      </c>
      <c r="IN137" s="115">
        <v>2500</v>
      </c>
      <c r="IO137" s="115">
        <v>2500</v>
      </c>
      <c r="IP137" s="115">
        <v>2500</v>
      </c>
      <c r="IQ137" s="115">
        <v>2500</v>
      </c>
      <c r="IR137" s="115">
        <v>2500</v>
      </c>
      <c r="IS137" s="115">
        <v>2500</v>
      </c>
      <c r="IT137" s="115">
        <v>2500</v>
      </c>
      <c r="IU137" s="115">
        <v>2500</v>
      </c>
      <c r="IV137" s="115">
        <v>2500</v>
      </c>
      <c r="IW137" s="115">
        <v>2500</v>
      </c>
      <c r="IX137" s="115">
        <v>2500</v>
      </c>
      <c r="IY137" s="115">
        <v>2500</v>
      </c>
      <c r="IZ137" s="115">
        <v>2500</v>
      </c>
      <c r="JA137" s="115">
        <v>2500</v>
      </c>
      <c r="JB137" s="115">
        <v>2500</v>
      </c>
      <c r="JC137" s="115">
        <v>2500</v>
      </c>
      <c r="JD137" s="115">
        <v>2500</v>
      </c>
      <c r="JE137" s="115">
        <v>2500</v>
      </c>
      <c r="JF137" s="115">
        <v>2500</v>
      </c>
      <c r="JG137" s="115">
        <v>2500</v>
      </c>
      <c r="JH137" s="115">
        <v>2500</v>
      </c>
      <c r="JI137" s="115">
        <v>2500</v>
      </c>
      <c r="JJ137" s="115">
        <v>2500</v>
      </c>
      <c r="JK137" s="115">
        <v>2500</v>
      </c>
      <c r="JL137" s="115">
        <v>2500</v>
      </c>
      <c r="JM137" s="115">
        <v>2500</v>
      </c>
      <c r="JN137" s="115">
        <v>2500</v>
      </c>
      <c r="JO137" s="115">
        <v>2500</v>
      </c>
      <c r="JP137" s="115">
        <v>2500</v>
      </c>
      <c r="JQ137" s="115">
        <v>2500</v>
      </c>
      <c r="JR137" s="115">
        <v>2500</v>
      </c>
      <c r="JS137" s="115">
        <v>2500</v>
      </c>
      <c r="JT137" s="115">
        <v>2500</v>
      </c>
      <c r="JU137" s="115">
        <v>2500</v>
      </c>
      <c r="JV137" s="115">
        <v>2500</v>
      </c>
      <c r="JW137" s="115">
        <v>2500</v>
      </c>
      <c r="JX137" s="115">
        <v>2500</v>
      </c>
      <c r="JY137" s="115">
        <v>2500</v>
      </c>
      <c r="JZ137" s="115">
        <v>2500</v>
      </c>
      <c r="KA137" s="115">
        <v>2500</v>
      </c>
      <c r="KB137" s="115">
        <v>2500</v>
      </c>
      <c r="KC137" s="115">
        <v>2500</v>
      </c>
      <c r="KD137" s="115">
        <v>2500</v>
      </c>
      <c r="KE137" s="115">
        <v>2500</v>
      </c>
      <c r="KF137" s="115">
        <v>2500</v>
      </c>
      <c r="KG137" s="115">
        <v>2500</v>
      </c>
      <c r="KH137" s="115">
        <v>2500</v>
      </c>
      <c r="KI137" s="115">
        <v>2500</v>
      </c>
      <c r="KJ137" s="115">
        <v>2500</v>
      </c>
      <c r="KK137" s="115">
        <v>2500</v>
      </c>
      <c r="KL137" s="115">
        <v>2500</v>
      </c>
      <c r="KM137" s="115">
        <v>2500</v>
      </c>
      <c r="KN137" s="115">
        <v>2500</v>
      </c>
      <c r="KO137" s="115">
        <v>2500</v>
      </c>
      <c r="KP137" s="115">
        <v>2500</v>
      </c>
      <c r="KQ137" s="115">
        <v>2500</v>
      </c>
      <c r="KR137" s="115">
        <v>2500</v>
      </c>
      <c r="KS137" s="115">
        <v>2500</v>
      </c>
      <c r="KT137" s="115">
        <v>2500</v>
      </c>
      <c r="KU137" s="115">
        <v>2500</v>
      </c>
      <c r="KV137" s="115">
        <v>2500</v>
      </c>
      <c r="KW137" s="115">
        <v>2500</v>
      </c>
      <c r="KX137" s="115">
        <v>2500</v>
      </c>
      <c r="KY137" s="115">
        <v>2500</v>
      </c>
      <c r="KZ137" s="115">
        <v>2500</v>
      </c>
      <c r="LA137" s="115">
        <v>2500</v>
      </c>
      <c r="LB137" s="115">
        <v>2500</v>
      </c>
      <c r="LC137" s="115">
        <v>2500</v>
      </c>
      <c r="LD137" s="115">
        <v>2500</v>
      </c>
      <c r="LE137" s="115">
        <v>2500</v>
      </c>
      <c r="LF137" s="115">
        <v>2500</v>
      </c>
      <c r="LG137" s="115">
        <v>2500</v>
      </c>
      <c r="LH137" s="115">
        <v>2500</v>
      </c>
      <c r="LI137" s="52"/>
      <c r="LJ137" s="52"/>
    </row>
    <row r="138" spans="1:322" s="60" customFormat="1" ht="10.199999999999999" x14ac:dyDescent="0.2">
      <c r="A138" s="52"/>
      <c r="B138" s="52"/>
      <c r="C138" s="52"/>
      <c r="D138" s="52"/>
      <c r="E138" s="101" t="s">
        <v>182</v>
      </c>
      <c r="F138" s="52"/>
      <c r="G138" s="52"/>
      <c r="H138" s="150" t="s">
        <v>202</v>
      </c>
      <c r="I138" s="52"/>
      <c r="J138" s="52"/>
      <c r="K138" s="56" t="s">
        <v>50</v>
      </c>
      <c r="L138" s="52"/>
      <c r="M138" s="59"/>
      <c r="N138" s="52"/>
      <c r="O138" s="62"/>
      <c r="P138" s="52"/>
      <c r="Q138" s="52"/>
      <c r="R138" s="102"/>
      <c r="S138" s="52"/>
      <c r="T138" s="12" t="s">
        <v>6</v>
      </c>
      <c r="U138" s="115">
        <v>800</v>
      </c>
      <c r="V138" s="115">
        <v>800</v>
      </c>
      <c r="W138" s="115">
        <v>800</v>
      </c>
      <c r="X138" s="115">
        <v>800</v>
      </c>
      <c r="Y138" s="115">
        <v>800</v>
      </c>
      <c r="Z138" s="115">
        <v>800</v>
      </c>
      <c r="AA138" s="115">
        <v>800</v>
      </c>
      <c r="AB138" s="115">
        <v>800</v>
      </c>
      <c r="AC138" s="115">
        <v>800</v>
      </c>
      <c r="AD138" s="115">
        <v>800</v>
      </c>
      <c r="AE138" s="115">
        <v>800</v>
      </c>
      <c r="AF138" s="115">
        <v>800</v>
      </c>
      <c r="AG138" s="115">
        <v>800</v>
      </c>
      <c r="AH138" s="115">
        <v>800</v>
      </c>
      <c r="AI138" s="115">
        <v>800</v>
      </c>
      <c r="AJ138" s="115">
        <v>800</v>
      </c>
      <c r="AK138" s="115">
        <v>800</v>
      </c>
      <c r="AL138" s="115">
        <v>800</v>
      </c>
      <c r="AM138" s="115">
        <v>800</v>
      </c>
      <c r="AN138" s="115">
        <v>800</v>
      </c>
      <c r="AO138" s="115">
        <v>800</v>
      </c>
      <c r="AP138" s="115">
        <v>800</v>
      </c>
      <c r="AQ138" s="115">
        <v>800</v>
      </c>
      <c r="AR138" s="115">
        <v>800</v>
      </c>
      <c r="AS138" s="115">
        <v>800</v>
      </c>
      <c r="AT138" s="115">
        <v>800</v>
      </c>
      <c r="AU138" s="115">
        <v>800</v>
      </c>
      <c r="AV138" s="115">
        <v>800</v>
      </c>
      <c r="AW138" s="115">
        <v>800</v>
      </c>
      <c r="AX138" s="115">
        <v>800</v>
      </c>
      <c r="AY138" s="115">
        <v>800</v>
      </c>
      <c r="AZ138" s="115">
        <v>800</v>
      </c>
      <c r="BA138" s="115">
        <v>800</v>
      </c>
      <c r="BB138" s="115">
        <v>800</v>
      </c>
      <c r="BC138" s="115">
        <v>800</v>
      </c>
      <c r="BD138" s="115">
        <v>800</v>
      </c>
      <c r="BE138" s="115">
        <v>800</v>
      </c>
      <c r="BF138" s="115">
        <v>800</v>
      </c>
      <c r="BG138" s="115">
        <v>800</v>
      </c>
      <c r="BH138" s="115">
        <v>800</v>
      </c>
      <c r="BI138" s="115">
        <v>800</v>
      </c>
      <c r="BJ138" s="115">
        <v>800</v>
      </c>
      <c r="BK138" s="115">
        <v>800</v>
      </c>
      <c r="BL138" s="115">
        <v>800</v>
      </c>
      <c r="BM138" s="115">
        <v>800</v>
      </c>
      <c r="BN138" s="115">
        <v>800</v>
      </c>
      <c r="BO138" s="115">
        <v>800</v>
      </c>
      <c r="BP138" s="115">
        <v>800</v>
      </c>
      <c r="BQ138" s="115">
        <v>800</v>
      </c>
      <c r="BR138" s="115">
        <v>800</v>
      </c>
      <c r="BS138" s="115">
        <v>800</v>
      </c>
      <c r="BT138" s="115">
        <v>800</v>
      </c>
      <c r="BU138" s="115">
        <v>800</v>
      </c>
      <c r="BV138" s="115">
        <v>800</v>
      </c>
      <c r="BW138" s="115">
        <v>800</v>
      </c>
      <c r="BX138" s="115">
        <v>800</v>
      </c>
      <c r="BY138" s="115">
        <v>800</v>
      </c>
      <c r="BZ138" s="115">
        <v>800</v>
      </c>
      <c r="CA138" s="115">
        <v>800</v>
      </c>
      <c r="CB138" s="115">
        <v>800</v>
      </c>
      <c r="CC138" s="115">
        <v>800</v>
      </c>
      <c r="CD138" s="115">
        <v>800</v>
      </c>
      <c r="CE138" s="115">
        <v>800</v>
      </c>
      <c r="CF138" s="115">
        <v>800</v>
      </c>
      <c r="CG138" s="115">
        <v>800</v>
      </c>
      <c r="CH138" s="115">
        <v>800</v>
      </c>
      <c r="CI138" s="115">
        <v>800</v>
      </c>
      <c r="CJ138" s="115">
        <v>800</v>
      </c>
      <c r="CK138" s="115">
        <v>800</v>
      </c>
      <c r="CL138" s="115">
        <v>800</v>
      </c>
      <c r="CM138" s="115">
        <v>800</v>
      </c>
      <c r="CN138" s="115">
        <v>800</v>
      </c>
      <c r="CO138" s="115">
        <v>800</v>
      </c>
      <c r="CP138" s="115">
        <v>800</v>
      </c>
      <c r="CQ138" s="115">
        <v>800</v>
      </c>
      <c r="CR138" s="115">
        <v>800</v>
      </c>
      <c r="CS138" s="115">
        <v>800</v>
      </c>
      <c r="CT138" s="115">
        <v>800</v>
      </c>
      <c r="CU138" s="115">
        <v>800</v>
      </c>
      <c r="CV138" s="115">
        <v>800</v>
      </c>
      <c r="CW138" s="115">
        <v>800</v>
      </c>
      <c r="CX138" s="115">
        <v>800</v>
      </c>
      <c r="CY138" s="115">
        <v>800</v>
      </c>
      <c r="CZ138" s="115">
        <v>800</v>
      </c>
      <c r="DA138" s="115">
        <v>800</v>
      </c>
      <c r="DB138" s="115">
        <v>800</v>
      </c>
      <c r="DC138" s="115">
        <v>800</v>
      </c>
      <c r="DD138" s="115">
        <v>800</v>
      </c>
      <c r="DE138" s="115">
        <v>800</v>
      </c>
      <c r="DF138" s="115">
        <v>800</v>
      </c>
      <c r="DG138" s="115">
        <v>800</v>
      </c>
      <c r="DH138" s="115">
        <v>800</v>
      </c>
      <c r="DI138" s="115">
        <v>800</v>
      </c>
      <c r="DJ138" s="115">
        <v>800</v>
      </c>
      <c r="DK138" s="115">
        <v>800</v>
      </c>
      <c r="DL138" s="115">
        <v>800</v>
      </c>
      <c r="DM138" s="115">
        <v>800</v>
      </c>
      <c r="DN138" s="115">
        <v>800</v>
      </c>
      <c r="DO138" s="115">
        <v>800</v>
      </c>
      <c r="DP138" s="115">
        <v>800</v>
      </c>
      <c r="DQ138" s="115">
        <v>800</v>
      </c>
      <c r="DR138" s="115">
        <v>800</v>
      </c>
      <c r="DS138" s="115">
        <v>800</v>
      </c>
      <c r="DT138" s="115">
        <v>800</v>
      </c>
      <c r="DU138" s="115">
        <v>800</v>
      </c>
      <c r="DV138" s="115">
        <v>800</v>
      </c>
      <c r="DW138" s="115">
        <v>800</v>
      </c>
      <c r="DX138" s="115">
        <v>800</v>
      </c>
      <c r="DY138" s="115">
        <v>800</v>
      </c>
      <c r="DZ138" s="115">
        <v>800</v>
      </c>
      <c r="EA138" s="115">
        <v>800</v>
      </c>
      <c r="EB138" s="115">
        <v>800</v>
      </c>
      <c r="EC138" s="115">
        <v>800</v>
      </c>
      <c r="ED138" s="115">
        <v>800</v>
      </c>
      <c r="EE138" s="115">
        <v>800</v>
      </c>
      <c r="EF138" s="115">
        <v>800</v>
      </c>
      <c r="EG138" s="115">
        <v>800</v>
      </c>
      <c r="EH138" s="115">
        <v>800</v>
      </c>
      <c r="EI138" s="115">
        <v>800</v>
      </c>
      <c r="EJ138" s="115">
        <v>800</v>
      </c>
      <c r="EK138" s="115">
        <v>800</v>
      </c>
      <c r="EL138" s="115">
        <v>800</v>
      </c>
      <c r="EM138" s="115">
        <v>800</v>
      </c>
      <c r="EN138" s="115">
        <v>800</v>
      </c>
      <c r="EO138" s="115">
        <v>800</v>
      </c>
      <c r="EP138" s="115">
        <v>800</v>
      </c>
      <c r="EQ138" s="115">
        <v>800</v>
      </c>
      <c r="ER138" s="115">
        <v>800</v>
      </c>
      <c r="ES138" s="115">
        <v>800</v>
      </c>
      <c r="ET138" s="115">
        <v>800</v>
      </c>
      <c r="EU138" s="115">
        <v>800</v>
      </c>
      <c r="EV138" s="115">
        <v>800</v>
      </c>
      <c r="EW138" s="115">
        <v>800</v>
      </c>
      <c r="EX138" s="115">
        <v>800</v>
      </c>
      <c r="EY138" s="115">
        <v>800</v>
      </c>
      <c r="EZ138" s="115">
        <v>800</v>
      </c>
      <c r="FA138" s="115">
        <v>800</v>
      </c>
      <c r="FB138" s="115">
        <v>800</v>
      </c>
      <c r="FC138" s="115">
        <v>800</v>
      </c>
      <c r="FD138" s="115">
        <v>800</v>
      </c>
      <c r="FE138" s="115">
        <v>800</v>
      </c>
      <c r="FF138" s="115">
        <v>800</v>
      </c>
      <c r="FG138" s="115">
        <v>800</v>
      </c>
      <c r="FH138" s="115">
        <v>800</v>
      </c>
      <c r="FI138" s="115">
        <v>800</v>
      </c>
      <c r="FJ138" s="115">
        <v>800</v>
      </c>
      <c r="FK138" s="115">
        <v>800</v>
      </c>
      <c r="FL138" s="115">
        <v>800</v>
      </c>
      <c r="FM138" s="115">
        <v>800</v>
      </c>
      <c r="FN138" s="115">
        <v>800</v>
      </c>
      <c r="FO138" s="115">
        <v>800</v>
      </c>
      <c r="FP138" s="115">
        <v>800</v>
      </c>
      <c r="FQ138" s="115">
        <v>800</v>
      </c>
      <c r="FR138" s="115">
        <v>800</v>
      </c>
      <c r="FS138" s="115">
        <v>800</v>
      </c>
      <c r="FT138" s="115">
        <v>800</v>
      </c>
      <c r="FU138" s="115">
        <v>800</v>
      </c>
      <c r="FV138" s="115">
        <v>800</v>
      </c>
      <c r="FW138" s="115">
        <v>800</v>
      </c>
      <c r="FX138" s="115">
        <v>800</v>
      </c>
      <c r="FY138" s="115">
        <v>800</v>
      </c>
      <c r="FZ138" s="115">
        <v>800</v>
      </c>
      <c r="GA138" s="115">
        <v>800</v>
      </c>
      <c r="GB138" s="115">
        <v>800</v>
      </c>
      <c r="GC138" s="115">
        <v>800</v>
      </c>
      <c r="GD138" s="115">
        <v>800</v>
      </c>
      <c r="GE138" s="115">
        <v>800</v>
      </c>
      <c r="GF138" s="115">
        <v>800</v>
      </c>
      <c r="GG138" s="115">
        <v>800</v>
      </c>
      <c r="GH138" s="115">
        <v>800</v>
      </c>
      <c r="GI138" s="115">
        <v>800</v>
      </c>
      <c r="GJ138" s="115">
        <v>800</v>
      </c>
      <c r="GK138" s="115">
        <v>800</v>
      </c>
      <c r="GL138" s="115">
        <v>800</v>
      </c>
      <c r="GM138" s="115">
        <v>800</v>
      </c>
      <c r="GN138" s="115">
        <v>800</v>
      </c>
      <c r="GO138" s="115">
        <v>800</v>
      </c>
      <c r="GP138" s="115">
        <v>800</v>
      </c>
      <c r="GQ138" s="115">
        <v>800</v>
      </c>
      <c r="GR138" s="115">
        <v>800</v>
      </c>
      <c r="GS138" s="115">
        <v>800</v>
      </c>
      <c r="GT138" s="115">
        <v>800</v>
      </c>
      <c r="GU138" s="115">
        <v>800</v>
      </c>
      <c r="GV138" s="115">
        <v>800</v>
      </c>
      <c r="GW138" s="115">
        <v>800</v>
      </c>
      <c r="GX138" s="115">
        <v>800</v>
      </c>
      <c r="GY138" s="115">
        <v>800</v>
      </c>
      <c r="GZ138" s="115">
        <v>800</v>
      </c>
      <c r="HA138" s="115">
        <v>800</v>
      </c>
      <c r="HB138" s="115">
        <v>800</v>
      </c>
      <c r="HC138" s="115">
        <v>800</v>
      </c>
      <c r="HD138" s="115">
        <v>800</v>
      </c>
      <c r="HE138" s="115">
        <v>800</v>
      </c>
      <c r="HF138" s="115">
        <v>800</v>
      </c>
      <c r="HG138" s="115">
        <v>800</v>
      </c>
      <c r="HH138" s="115">
        <v>800</v>
      </c>
      <c r="HI138" s="115">
        <v>800</v>
      </c>
      <c r="HJ138" s="115">
        <v>800</v>
      </c>
      <c r="HK138" s="115">
        <v>800</v>
      </c>
      <c r="HL138" s="115">
        <v>800</v>
      </c>
      <c r="HM138" s="115">
        <v>800</v>
      </c>
      <c r="HN138" s="115">
        <v>800</v>
      </c>
      <c r="HO138" s="115">
        <v>800</v>
      </c>
      <c r="HP138" s="115">
        <v>800</v>
      </c>
      <c r="HQ138" s="115">
        <v>800</v>
      </c>
      <c r="HR138" s="115">
        <v>800</v>
      </c>
      <c r="HS138" s="115">
        <v>800</v>
      </c>
      <c r="HT138" s="115">
        <v>800</v>
      </c>
      <c r="HU138" s="115">
        <v>800</v>
      </c>
      <c r="HV138" s="115">
        <v>800</v>
      </c>
      <c r="HW138" s="115">
        <v>800</v>
      </c>
      <c r="HX138" s="115">
        <v>800</v>
      </c>
      <c r="HY138" s="115">
        <v>800</v>
      </c>
      <c r="HZ138" s="115">
        <v>800</v>
      </c>
      <c r="IA138" s="115">
        <v>800</v>
      </c>
      <c r="IB138" s="115">
        <v>800</v>
      </c>
      <c r="IC138" s="115">
        <v>800</v>
      </c>
      <c r="ID138" s="115">
        <v>800</v>
      </c>
      <c r="IE138" s="115">
        <v>800</v>
      </c>
      <c r="IF138" s="115">
        <v>800</v>
      </c>
      <c r="IG138" s="115">
        <v>800</v>
      </c>
      <c r="IH138" s="115">
        <v>800</v>
      </c>
      <c r="II138" s="115">
        <v>800</v>
      </c>
      <c r="IJ138" s="115">
        <v>800</v>
      </c>
      <c r="IK138" s="115">
        <v>800</v>
      </c>
      <c r="IL138" s="115">
        <v>800</v>
      </c>
      <c r="IM138" s="115">
        <v>800</v>
      </c>
      <c r="IN138" s="115">
        <v>800</v>
      </c>
      <c r="IO138" s="115">
        <v>800</v>
      </c>
      <c r="IP138" s="115">
        <v>800</v>
      </c>
      <c r="IQ138" s="115">
        <v>800</v>
      </c>
      <c r="IR138" s="115">
        <v>800</v>
      </c>
      <c r="IS138" s="115">
        <v>800</v>
      </c>
      <c r="IT138" s="115">
        <v>800</v>
      </c>
      <c r="IU138" s="115">
        <v>800</v>
      </c>
      <c r="IV138" s="115">
        <v>800</v>
      </c>
      <c r="IW138" s="115">
        <v>800</v>
      </c>
      <c r="IX138" s="115">
        <v>800</v>
      </c>
      <c r="IY138" s="115">
        <v>800</v>
      </c>
      <c r="IZ138" s="115">
        <v>800</v>
      </c>
      <c r="JA138" s="115">
        <v>800</v>
      </c>
      <c r="JB138" s="115">
        <v>800</v>
      </c>
      <c r="JC138" s="115">
        <v>800</v>
      </c>
      <c r="JD138" s="115">
        <v>800</v>
      </c>
      <c r="JE138" s="115">
        <v>800</v>
      </c>
      <c r="JF138" s="115">
        <v>800</v>
      </c>
      <c r="JG138" s="115">
        <v>800</v>
      </c>
      <c r="JH138" s="115">
        <v>800</v>
      </c>
      <c r="JI138" s="115">
        <v>800</v>
      </c>
      <c r="JJ138" s="115">
        <v>800</v>
      </c>
      <c r="JK138" s="115">
        <v>800</v>
      </c>
      <c r="JL138" s="115">
        <v>800</v>
      </c>
      <c r="JM138" s="115">
        <v>800</v>
      </c>
      <c r="JN138" s="115">
        <v>800</v>
      </c>
      <c r="JO138" s="115">
        <v>800</v>
      </c>
      <c r="JP138" s="115">
        <v>800</v>
      </c>
      <c r="JQ138" s="115">
        <v>800</v>
      </c>
      <c r="JR138" s="115">
        <v>800</v>
      </c>
      <c r="JS138" s="115">
        <v>800</v>
      </c>
      <c r="JT138" s="115">
        <v>800</v>
      </c>
      <c r="JU138" s="115">
        <v>800</v>
      </c>
      <c r="JV138" s="115">
        <v>800</v>
      </c>
      <c r="JW138" s="115">
        <v>800</v>
      </c>
      <c r="JX138" s="115">
        <v>800</v>
      </c>
      <c r="JY138" s="115">
        <v>800</v>
      </c>
      <c r="JZ138" s="115">
        <v>800</v>
      </c>
      <c r="KA138" s="115">
        <v>800</v>
      </c>
      <c r="KB138" s="115">
        <v>800</v>
      </c>
      <c r="KC138" s="115">
        <v>800</v>
      </c>
      <c r="KD138" s="115">
        <v>800</v>
      </c>
      <c r="KE138" s="115">
        <v>800</v>
      </c>
      <c r="KF138" s="115">
        <v>800</v>
      </c>
      <c r="KG138" s="115">
        <v>800</v>
      </c>
      <c r="KH138" s="115">
        <v>800</v>
      </c>
      <c r="KI138" s="115">
        <v>800</v>
      </c>
      <c r="KJ138" s="115">
        <v>800</v>
      </c>
      <c r="KK138" s="115">
        <v>800</v>
      </c>
      <c r="KL138" s="115">
        <v>800</v>
      </c>
      <c r="KM138" s="115">
        <v>800</v>
      </c>
      <c r="KN138" s="115">
        <v>800</v>
      </c>
      <c r="KO138" s="115">
        <v>800</v>
      </c>
      <c r="KP138" s="115">
        <v>800</v>
      </c>
      <c r="KQ138" s="115">
        <v>800</v>
      </c>
      <c r="KR138" s="115">
        <v>800</v>
      </c>
      <c r="KS138" s="115">
        <v>800</v>
      </c>
      <c r="KT138" s="115">
        <v>800</v>
      </c>
      <c r="KU138" s="115">
        <v>800</v>
      </c>
      <c r="KV138" s="115">
        <v>800</v>
      </c>
      <c r="KW138" s="115">
        <v>800</v>
      </c>
      <c r="KX138" s="115">
        <v>800</v>
      </c>
      <c r="KY138" s="115">
        <v>800</v>
      </c>
      <c r="KZ138" s="115">
        <v>800</v>
      </c>
      <c r="LA138" s="115">
        <v>800</v>
      </c>
      <c r="LB138" s="115">
        <v>800</v>
      </c>
      <c r="LC138" s="115">
        <v>800</v>
      </c>
      <c r="LD138" s="115">
        <v>800</v>
      </c>
      <c r="LE138" s="115">
        <v>800</v>
      </c>
      <c r="LF138" s="115">
        <v>800</v>
      </c>
      <c r="LG138" s="115">
        <v>800</v>
      </c>
      <c r="LH138" s="115">
        <v>800</v>
      </c>
      <c r="LI138" s="52"/>
      <c r="LJ138" s="52"/>
    </row>
    <row r="139" spans="1:322" s="60" customFormat="1" ht="10.199999999999999" x14ac:dyDescent="0.2">
      <c r="A139" s="52"/>
      <c r="B139" s="52"/>
      <c r="C139" s="52"/>
      <c r="D139" s="52"/>
      <c r="E139" s="147" t="s">
        <v>182</v>
      </c>
      <c r="F139" s="52"/>
      <c r="G139" s="52"/>
      <c r="H139" s="147" t="s">
        <v>183</v>
      </c>
      <c r="I139" s="52"/>
      <c r="J139" s="52"/>
      <c r="K139" s="56" t="s">
        <v>50</v>
      </c>
      <c r="L139" s="52"/>
      <c r="M139" s="59"/>
      <c r="N139" s="52"/>
      <c r="O139" s="62"/>
      <c r="P139" s="52"/>
      <c r="Q139" s="52"/>
      <c r="R139" s="149"/>
      <c r="S139" s="52"/>
      <c r="T139" s="12" t="s">
        <v>6</v>
      </c>
      <c r="U139" s="115">
        <v>10000</v>
      </c>
      <c r="V139" s="115">
        <v>10000</v>
      </c>
      <c r="W139" s="115">
        <v>10000</v>
      </c>
      <c r="X139" s="115">
        <v>10000</v>
      </c>
      <c r="Y139" s="115">
        <v>10000</v>
      </c>
      <c r="Z139" s="115">
        <v>10000</v>
      </c>
      <c r="AA139" s="115">
        <v>10000</v>
      </c>
      <c r="AB139" s="115">
        <v>10000</v>
      </c>
      <c r="AC139" s="115">
        <v>10000</v>
      </c>
      <c r="AD139" s="115">
        <v>10000</v>
      </c>
      <c r="AE139" s="115">
        <v>10000</v>
      </c>
      <c r="AF139" s="115">
        <v>10000</v>
      </c>
      <c r="AG139" s="115">
        <v>10000</v>
      </c>
      <c r="AH139" s="115">
        <v>10000</v>
      </c>
      <c r="AI139" s="115">
        <v>10000</v>
      </c>
      <c r="AJ139" s="115">
        <v>10000</v>
      </c>
      <c r="AK139" s="115">
        <v>10000</v>
      </c>
      <c r="AL139" s="115">
        <v>10000</v>
      </c>
      <c r="AM139" s="115">
        <v>10000</v>
      </c>
      <c r="AN139" s="115">
        <v>10000</v>
      </c>
      <c r="AO139" s="115">
        <v>10000</v>
      </c>
      <c r="AP139" s="115">
        <v>10000</v>
      </c>
      <c r="AQ139" s="115">
        <v>10000</v>
      </c>
      <c r="AR139" s="115">
        <v>10000</v>
      </c>
      <c r="AS139" s="115">
        <v>10000</v>
      </c>
      <c r="AT139" s="115">
        <v>10000</v>
      </c>
      <c r="AU139" s="115">
        <v>10000</v>
      </c>
      <c r="AV139" s="115">
        <v>10000</v>
      </c>
      <c r="AW139" s="115">
        <v>10000</v>
      </c>
      <c r="AX139" s="115">
        <v>10000</v>
      </c>
      <c r="AY139" s="115">
        <v>10000</v>
      </c>
      <c r="AZ139" s="115">
        <v>10000</v>
      </c>
      <c r="BA139" s="115">
        <v>10000</v>
      </c>
      <c r="BB139" s="115">
        <v>10000</v>
      </c>
      <c r="BC139" s="115">
        <v>10000</v>
      </c>
      <c r="BD139" s="115">
        <v>10000</v>
      </c>
      <c r="BE139" s="115">
        <v>10000</v>
      </c>
      <c r="BF139" s="115">
        <v>10000</v>
      </c>
      <c r="BG139" s="115">
        <v>10000</v>
      </c>
      <c r="BH139" s="115">
        <v>10000</v>
      </c>
      <c r="BI139" s="115">
        <v>10000</v>
      </c>
      <c r="BJ139" s="115">
        <v>10000</v>
      </c>
      <c r="BK139" s="115">
        <v>10000</v>
      </c>
      <c r="BL139" s="115">
        <v>10000</v>
      </c>
      <c r="BM139" s="115">
        <v>10000</v>
      </c>
      <c r="BN139" s="115">
        <v>10000</v>
      </c>
      <c r="BO139" s="115">
        <v>10000</v>
      </c>
      <c r="BP139" s="115">
        <v>10000</v>
      </c>
      <c r="BQ139" s="115">
        <v>10000</v>
      </c>
      <c r="BR139" s="115">
        <v>10000</v>
      </c>
      <c r="BS139" s="115">
        <v>10000</v>
      </c>
      <c r="BT139" s="115">
        <v>10000</v>
      </c>
      <c r="BU139" s="115">
        <v>10000</v>
      </c>
      <c r="BV139" s="115">
        <v>10000</v>
      </c>
      <c r="BW139" s="115">
        <v>10000</v>
      </c>
      <c r="BX139" s="115">
        <v>10000</v>
      </c>
      <c r="BY139" s="115">
        <v>10000</v>
      </c>
      <c r="BZ139" s="115">
        <v>10000</v>
      </c>
      <c r="CA139" s="115">
        <v>10000</v>
      </c>
      <c r="CB139" s="115">
        <v>10000</v>
      </c>
      <c r="CC139" s="115">
        <v>10000</v>
      </c>
      <c r="CD139" s="115">
        <v>10000</v>
      </c>
      <c r="CE139" s="115">
        <v>10000</v>
      </c>
      <c r="CF139" s="115">
        <v>10000</v>
      </c>
      <c r="CG139" s="115">
        <v>10000</v>
      </c>
      <c r="CH139" s="115">
        <v>10000</v>
      </c>
      <c r="CI139" s="115">
        <v>10000</v>
      </c>
      <c r="CJ139" s="115">
        <v>10000</v>
      </c>
      <c r="CK139" s="115">
        <v>10000</v>
      </c>
      <c r="CL139" s="115">
        <v>10000</v>
      </c>
      <c r="CM139" s="115">
        <v>10000</v>
      </c>
      <c r="CN139" s="115">
        <v>10000</v>
      </c>
      <c r="CO139" s="115">
        <v>10000</v>
      </c>
      <c r="CP139" s="115">
        <v>10000</v>
      </c>
      <c r="CQ139" s="115">
        <v>10000</v>
      </c>
      <c r="CR139" s="115">
        <v>10000</v>
      </c>
      <c r="CS139" s="115">
        <v>10000</v>
      </c>
      <c r="CT139" s="115">
        <v>10000</v>
      </c>
      <c r="CU139" s="115">
        <v>10000</v>
      </c>
      <c r="CV139" s="115">
        <v>10000</v>
      </c>
      <c r="CW139" s="115">
        <v>10000</v>
      </c>
      <c r="CX139" s="115">
        <v>10000</v>
      </c>
      <c r="CY139" s="115">
        <v>10000</v>
      </c>
      <c r="CZ139" s="115">
        <v>10000</v>
      </c>
      <c r="DA139" s="115">
        <v>10000</v>
      </c>
      <c r="DB139" s="115">
        <v>10000</v>
      </c>
      <c r="DC139" s="115">
        <v>10000</v>
      </c>
      <c r="DD139" s="115">
        <v>10000</v>
      </c>
      <c r="DE139" s="115">
        <v>10000</v>
      </c>
      <c r="DF139" s="115">
        <v>10000</v>
      </c>
      <c r="DG139" s="115">
        <v>10000</v>
      </c>
      <c r="DH139" s="115">
        <v>10000</v>
      </c>
      <c r="DI139" s="115">
        <v>10000</v>
      </c>
      <c r="DJ139" s="115">
        <v>10000</v>
      </c>
      <c r="DK139" s="115">
        <v>10000</v>
      </c>
      <c r="DL139" s="115">
        <v>10000</v>
      </c>
      <c r="DM139" s="115">
        <v>10000</v>
      </c>
      <c r="DN139" s="115">
        <v>10000</v>
      </c>
      <c r="DO139" s="115">
        <v>10000</v>
      </c>
      <c r="DP139" s="115">
        <v>10000</v>
      </c>
      <c r="DQ139" s="115">
        <v>10000</v>
      </c>
      <c r="DR139" s="115">
        <v>10000</v>
      </c>
      <c r="DS139" s="115">
        <v>10000</v>
      </c>
      <c r="DT139" s="115">
        <v>10000</v>
      </c>
      <c r="DU139" s="115">
        <v>10000</v>
      </c>
      <c r="DV139" s="115">
        <v>10000</v>
      </c>
      <c r="DW139" s="115">
        <v>10000</v>
      </c>
      <c r="DX139" s="115">
        <v>10000</v>
      </c>
      <c r="DY139" s="115">
        <v>10000</v>
      </c>
      <c r="DZ139" s="115">
        <v>10000</v>
      </c>
      <c r="EA139" s="115">
        <v>10000</v>
      </c>
      <c r="EB139" s="115">
        <v>10000</v>
      </c>
      <c r="EC139" s="115">
        <v>10000</v>
      </c>
      <c r="ED139" s="115">
        <v>10000</v>
      </c>
      <c r="EE139" s="115">
        <v>10000</v>
      </c>
      <c r="EF139" s="115">
        <v>10000</v>
      </c>
      <c r="EG139" s="115">
        <v>10000</v>
      </c>
      <c r="EH139" s="115">
        <v>10000</v>
      </c>
      <c r="EI139" s="115">
        <v>10000</v>
      </c>
      <c r="EJ139" s="115">
        <v>10000</v>
      </c>
      <c r="EK139" s="115">
        <v>10000</v>
      </c>
      <c r="EL139" s="115">
        <v>10000</v>
      </c>
      <c r="EM139" s="115">
        <v>10000</v>
      </c>
      <c r="EN139" s="115">
        <v>10000</v>
      </c>
      <c r="EO139" s="115">
        <v>10000</v>
      </c>
      <c r="EP139" s="115">
        <v>10000</v>
      </c>
      <c r="EQ139" s="115">
        <v>10000</v>
      </c>
      <c r="ER139" s="115">
        <v>10000</v>
      </c>
      <c r="ES139" s="115">
        <v>10000</v>
      </c>
      <c r="ET139" s="115">
        <v>10000</v>
      </c>
      <c r="EU139" s="115">
        <v>10000</v>
      </c>
      <c r="EV139" s="115">
        <v>10000</v>
      </c>
      <c r="EW139" s="115">
        <v>10000</v>
      </c>
      <c r="EX139" s="115">
        <v>10000</v>
      </c>
      <c r="EY139" s="115">
        <v>10000</v>
      </c>
      <c r="EZ139" s="115">
        <v>10000</v>
      </c>
      <c r="FA139" s="115">
        <v>10000</v>
      </c>
      <c r="FB139" s="115">
        <v>10000</v>
      </c>
      <c r="FC139" s="115">
        <v>10000</v>
      </c>
      <c r="FD139" s="115">
        <v>10000</v>
      </c>
      <c r="FE139" s="115">
        <v>10000</v>
      </c>
      <c r="FF139" s="115">
        <v>10000</v>
      </c>
      <c r="FG139" s="115">
        <v>10000</v>
      </c>
      <c r="FH139" s="115">
        <v>10000</v>
      </c>
      <c r="FI139" s="115">
        <v>10000</v>
      </c>
      <c r="FJ139" s="115">
        <v>10000</v>
      </c>
      <c r="FK139" s="115">
        <v>10000</v>
      </c>
      <c r="FL139" s="115">
        <v>10000</v>
      </c>
      <c r="FM139" s="115">
        <v>10000</v>
      </c>
      <c r="FN139" s="115">
        <v>10000</v>
      </c>
      <c r="FO139" s="115">
        <v>10000</v>
      </c>
      <c r="FP139" s="115">
        <v>10000</v>
      </c>
      <c r="FQ139" s="115">
        <v>10000</v>
      </c>
      <c r="FR139" s="115">
        <v>10000</v>
      </c>
      <c r="FS139" s="115">
        <v>10000</v>
      </c>
      <c r="FT139" s="115">
        <v>10000</v>
      </c>
      <c r="FU139" s="115">
        <v>10000</v>
      </c>
      <c r="FV139" s="115">
        <v>10000</v>
      </c>
      <c r="FW139" s="115">
        <v>10000</v>
      </c>
      <c r="FX139" s="115">
        <v>10000</v>
      </c>
      <c r="FY139" s="115">
        <v>10000</v>
      </c>
      <c r="FZ139" s="115">
        <v>10000</v>
      </c>
      <c r="GA139" s="115">
        <v>10000</v>
      </c>
      <c r="GB139" s="115">
        <v>10000</v>
      </c>
      <c r="GC139" s="115">
        <v>10000</v>
      </c>
      <c r="GD139" s="115">
        <v>10000</v>
      </c>
      <c r="GE139" s="115">
        <v>10000</v>
      </c>
      <c r="GF139" s="115">
        <v>10000</v>
      </c>
      <c r="GG139" s="115">
        <v>10000</v>
      </c>
      <c r="GH139" s="115">
        <v>10000</v>
      </c>
      <c r="GI139" s="115">
        <v>10000</v>
      </c>
      <c r="GJ139" s="115">
        <v>10000</v>
      </c>
      <c r="GK139" s="115">
        <v>10000</v>
      </c>
      <c r="GL139" s="115">
        <v>10000</v>
      </c>
      <c r="GM139" s="115">
        <v>10000</v>
      </c>
      <c r="GN139" s="115">
        <v>10000</v>
      </c>
      <c r="GO139" s="115">
        <v>10000</v>
      </c>
      <c r="GP139" s="115">
        <v>10000</v>
      </c>
      <c r="GQ139" s="115">
        <v>10000</v>
      </c>
      <c r="GR139" s="115">
        <v>10000</v>
      </c>
      <c r="GS139" s="115">
        <v>10000</v>
      </c>
      <c r="GT139" s="115">
        <v>10000</v>
      </c>
      <c r="GU139" s="115">
        <v>10000</v>
      </c>
      <c r="GV139" s="115">
        <v>10000</v>
      </c>
      <c r="GW139" s="115">
        <v>10000</v>
      </c>
      <c r="GX139" s="115">
        <v>10000</v>
      </c>
      <c r="GY139" s="115">
        <v>10000</v>
      </c>
      <c r="GZ139" s="115">
        <v>10000</v>
      </c>
      <c r="HA139" s="115">
        <v>10000</v>
      </c>
      <c r="HB139" s="115">
        <v>10000</v>
      </c>
      <c r="HC139" s="115">
        <v>10000</v>
      </c>
      <c r="HD139" s="115">
        <v>10000</v>
      </c>
      <c r="HE139" s="115">
        <v>10000</v>
      </c>
      <c r="HF139" s="115">
        <v>10000</v>
      </c>
      <c r="HG139" s="115">
        <v>10000</v>
      </c>
      <c r="HH139" s="115">
        <v>10000</v>
      </c>
      <c r="HI139" s="115">
        <v>10000</v>
      </c>
      <c r="HJ139" s="115">
        <v>10000</v>
      </c>
      <c r="HK139" s="115">
        <v>10000</v>
      </c>
      <c r="HL139" s="115">
        <v>10000</v>
      </c>
      <c r="HM139" s="115">
        <v>10000</v>
      </c>
      <c r="HN139" s="115">
        <v>10000</v>
      </c>
      <c r="HO139" s="115">
        <v>10000</v>
      </c>
      <c r="HP139" s="115">
        <v>10000</v>
      </c>
      <c r="HQ139" s="115">
        <v>10000</v>
      </c>
      <c r="HR139" s="115">
        <v>10000</v>
      </c>
      <c r="HS139" s="115">
        <v>10000</v>
      </c>
      <c r="HT139" s="115">
        <v>10000</v>
      </c>
      <c r="HU139" s="115">
        <v>10000</v>
      </c>
      <c r="HV139" s="115">
        <v>10000</v>
      </c>
      <c r="HW139" s="115">
        <v>10000</v>
      </c>
      <c r="HX139" s="115">
        <v>10000</v>
      </c>
      <c r="HY139" s="115">
        <v>10000</v>
      </c>
      <c r="HZ139" s="115">
        <v>10000</v>
      </c>
      <c r="IA139" s="115">
        <v>10000</v>
      </c>
      <c r="IB139" s="115">
        <v>10000</v>
      </c>
      <c r="IC139" s="115">
        <v>10000</v>
      </c>
      <c r="ID139" s="115">
        <v>10000</v>
      </c>
      <c r="IE139" s="115">
        <v>10000</v>
      </c>
      <c r="IF139" s="115">
        <v>10000</v>
      </c>
      <c r="IG139" s="115">
        <v>10000</v>
      </c>
      <c r="IH139" s="115">
        <v>10000</v>
      </c>
      <c r="II139" s="115">
        <v>10000</v>
      </c>
      <c r="IJ139" s="115">
        <v>10000</v>
      </c>
      <c r="IK139" s="115">
        <v>10000</v>
      </c>
      <c r="IL139" s="115">
        <v>10000</v>
      </c>
      <c r="IM139" s="115">
        <v>10000</v>
      </c>
      <c r="IN139" s="115">
        <v>10000</v>
      </c>
      <c r="IO139" s="115">
        <v>10000</v>
      </c>
      <c r="IP139" s="115">
        <v>10000</v>
      </c>
      <c r="IQ139" s="115">
        <v>10000</v>
      </c>
      <c r="IR139" s="115">
        <v>10000</v>
      </c>
      <c r="IS139" s="115">
        <v>10000</v>
      </c>
      <c r="IT139" s="115">
        <v>10000</v>
      </c>
      <c r="IU139" s="115">
        <v>10000</v>
      </c>
      <c r="IV139" s="115">
        <v>10000</v>
      </c>
      <c r="IW139" s="115">
        <v>10000</v>
      </c>
      <c r="IX139" s="115">
        <v>10000</v>
      </c>
      <c r="IY139" s="115">
        <v>10000</v>
      </c>
      <c r="IZ139" s="115">
        <v>10000</v>
      </c>
      <c r="JA139" s="115">
        <v>10000</v>
      </c>
      <c r="JB139" s="115">
        <v>10000</v>
      </c>
      <c r="JC139" s="115">
        <v>10000</v>
      </c>
      <c r="JD139" s="115">
        <v>10000</v>
      </c>
      <c r="JE139" s="115">
        <v>10000</v>
      </c>
      <c r="JF139" s="115">
        <v>10000</v>
      </c>
      <c r="JG139" s="115">
        <v>10000</v>
      </c>
      <c r="JH139" s="115">
        <v>10000</v>
      </c>
      <c r="JI139" s="115">
        <v>10000</v>
      </c>
      <c r="JJ139" s="115">
        <v>10000</v>
      </c>
      <c r="JK139" s="115">
        <v>10000</v>
      </c>
      <c r="JL139" s="115">
        <v>10000</v>
      </c>
      <c r="JM139" s="115">
        <v>10000</v>
      </c>
      <c r="JN139" s="115">
        <v>10000</v>
      </c>
      <c r="JO139" s="115">
        <v>10000</v>
      </c>
      <c r="JP139" s="115">
        <v>10000</v>
      </c>
      <c r="JQ139" s="115">
        <v>10000</v>
      </c>
      <c r="JR139" s="115">
        <v>10000</v>
      </c>
      <c r="JS139" s="115">
        <v>10000</v>
      </c>
      <c r="JT139" s="115">
        <v>10000</v>
      </c>
      <c r="JU139" s="115">
        <v>10000</v>
      </c>
      <c r="JV139" s="115">
        <v>10000</v>
      </c>
      <c r="JW139" s="115">
        <v>10000</v>
      </c>
      <c r="JX139" s="115">
        <v>10000</v>
      </c>
      <c r="JY139" s="115">
        <v>10000</v>
      </c>
      <c r="JZ139" s="115">
        <v>10000</v>
      </c>
      <c r="KA139" s="115">
        <v>10000</v>
      </c>
      <c r="KB139" s="115">
        <v>10000</v>
      </c>
      <c r="KC139" s="115">
        <v>10000</v>
      </c>
      <c r="KD139" s="115">
        <v>10000</v>
      </c>
      <c r="KE139" s="115">
        <v>10000</v>
      </c>
      <c r="KF139" s="115">
        <v>10000</v>
      </c>
      <c r="KG139" s="115">
        <v>10000</v>
      </c>
      <c r="KH139" s="115">
        <v>10000</v>
      </c>
      <c r="KI139" s="115">
        <v>10000</v>
      </c>
      <c r="KJ139" s="115">
        <v>10000</v>
      </c>
      <c r="KK139" s="115">
        <v>10000</v>
      </c>
      <c r="KL139" s="115">
        <v>10000</v>
      </c>
      <c r="KM139" s="115">
        <v>10000</v>
      </c>
      <c r="KN139" s="115">
        <v>10000</v>
      </c>
      <c r="KO139" s="115">
        <v>10000</v>
      </c>
      <c r="KP139" s="115">
        <v>10000</v>
      </c>
      <c r="KQ139" s="115">
        <v>10000</v>
      </c>
      <c r="KR139" s="115">
        <v>10000</v>
      </c>
      <c r="KS139" s="115">
        <v>10000</v>
      </c>
      <c r="KT139" s="115">
        <v>10000</v>
      </c>
      <c r="KU139" s="115">
        <v>10000</v>
      </c>
      <c r="KV139" s="115">
        <v>10000</v>
      </c>
      <c r="KW139" s="115">
        <v>10000</v>
      </c>
      <c r="KX139" s="115">
        <v>10000</v>
      </c>
      <c r="KY139" s="115">
        <v>10000</v>
      </c>
      <c r="KZ139" s="115">
        <v>10000</v>
      </c>
      <c r="LA139" s="115">
        <v>10000</v>
      </c>
      <c r="LB139" s="115">
        <v>10000</v>
      </c>
      <c r="LC139" s="115">
        <v>10000</v>
      </c>
      <c r="LD139" s="115">
        <v>10000</v>
      </c>
      <c r="LE139" s="115">
        <v>10000</v>
      </c>
      <c r="LF139" s="115">
        <v>10000</v>
      </c>
      <c r="LG139" s="115">
        <v>10000</v>
      </c>
      <c r="LH139" s="115">
        <v>10000</v>
      </c>
      <c r="LI139" s="52"/>
      <c r="LJ139" s="52"/>
    </row>
    <row r="140" spans="1:322" s="60" customFormat="1" ht="10.199999999999999" x14ac:dyDescent="0.2">
      <c r="A140" s="52"/>
      <c r="B140" s="52"/>
      <c r="C140" s="52"/>
      <c r="D140" s="52"/>
      <c r="E140" s="101" t="s">
        <v>182</v>
      </c>
      <c r="F140" s="52"/>
      <c r="G140" s="52"/>
      <c r="H140" s="101" t="s">
        <v>184</v>
      </c>
      <c r="I140" s="52"/>
      <c r="J140" s="52"/>
      <c r="K140" s="56" t="s">
        <v>50</v>
      </c>
      <c r="L140" s="52"/>
      <c r="M140" s="59"/>
      <c r="N140" s="52"/>
      <c r="O140" s="62"/>
      <c r="P140" s="52"/>
      <c r="Q140" s="52"/>
      <c r="R140" s="102"/>
      <c r="S140" s="52"/>
      <c r="T140" s="12" t="s">
        <v>6</v>
      </c>
      <c r="U140" s="115">
        <v>0</v>
      </c>
      <c r="V140" s="115">
        <v>0</v>
      </c>
      <c r="W140" s="115">
        <v>0</v>
      </c>
      <c r="X140" s="115">
        <v>0</v>
      </c>
      <c r="Y140" s="115">
        <v>10000</v>
      </c>
      <c r="Z140" s="115">
        <v>0</v>
      </c>
      <c r="AA140" s="115">
        <v>0</v>
      </c>
      <c r="AB140" s="115">
        <v>0</v>
      </c>
      <c r="AC140" s="115">
        <v>0</v>
      </c>
      <c r="AD140" s="115">
        <v>0</v>
      </c>
      <c r="AE140" s="115">
        <v>10000</v>
      </c>
      <c r="AF140" s="115">
        <v>0</v>
      </c>
      <c r="AG140" s="115">
        <v>0</v>
      </c>
      <c r="AH140" s="115">
        <v>0</v>
      </c>
      <c r="AI140" s="115">
        <v>0</v>
      </c>
      <c r="AJ140" s="115">
        <v>0</v>
      </c>
      <c r="AK140" s="115">
        <v>10000</v>
      </c>
      <c r="AL140" s="115">
        <v>0</v>
      </c>
      <c r="AM140" s="115">
        <v>0</v>
      </c>
      <c r="AN140" s="115">
        <v>0</v>
      </c>
      <c r="AO140" s="115">
        <v>0</v>
      </c>
      <c r="AP140" s="115">
        <v>0</v>
      </c>
      <c r="AQ140" s="115">
        <v>10000</v>
      </c>
      <c r="AR140" s="115">
        <v>0</v>
      </c>
      <c r="AS140" s="115">
        <v>0</v>
      </c>
      <c r="AT140" s="115">
        <v>0</v>
      </c>
      <c r="AU140" s="115">
        <v>0</v>
      </c>
      <c r="AV140" s="115">
        <v>0</v>
      </c>
      <c r="AW140" s="115">
        <v>10000</v>
      </c>
      <c r="AX140" s="115">
        <v>0</v>
      </c>
      <c r="AY140" s="115">
        <v>0</v>
      </c>
      <c r="AZ140" s="115">
        <v>0</v>
      </c>
      <c r="BA140" s="115">
        <v>0</v>
      </c>
      <c r="BB140" s="115">
        <v>0</v>
      </c>
      <c r="BC140" s="115">
        <v>10000</v>
      </c>
      <c r="BD140" s="115">
        <v>0</v>
      </c>
      <c r="BE140" s="115">
        <v>0</v>
      </c>
      <c r="BF140" s="115">
        <v>0</v>
      </c>
      <c r="BG140" s="115">
        <v>0</v>
      </c>
      <c r="BH140" s="115">
        <v>0</v>
      </c>
      <c r="BI140" s="115">
        <v>0</v>
      </c>
      <c r="BJ140" s="115">
        <v>0</v>
      </c>
      <c r="BK140" s="115">
        <v>0</v>
      </c>
      <c r="BL140" s="115">
        <v>0</v>
      </c>
      <c r="BM140" s="115">
        <v>0</v>
      </c>
      <c r="BN140" s="115">
        <v>0</v>
      </c>
      <c r="BO140" s="115">
        <v>0</v>
      </c>
      <c r="BP140" s="115">
        <v>0</v>
      </c>
      <c r="BQ140" s="115">
        <v>0</v>
      </c>
      <c r="BR140" s="115">
        <v>0</v>
      </c>
      <c r="BS140" s="115">
        <v>0</v>
      </c>
      <c r="BT140" s="115">
        <v>0</v>
      </c>
      <c r="BU140" s="115">
        <v>0</v>
      </c>
      <c r="BV140" s="115">
        <v>0</v>
      </c>
      <c r="BW140" s="115">
        <v>0</v>
      </c>
      <c r="BX140" s="115">
        <v>0</v>
      </c>
      <c r="BY140" s="115">
        <v>0</v>
      </c>
      <c r="BZ140" s="115">
        <v>0</v>
      </c>
      <c r="CA140" s="115">
        <v>0</v>
      </c>
      <c r="CB140" s="115">
        <v>0</v>
      </c>
      <c r="CC140" s="115">
        <v>0</v>
      </c>
      <c r="CD140" s="115">
        <v>0</v>
      </c>
      <c r="CE140" s="115">
        <v>0</v>
      </c>
      <c r="CF140" s="115">
        <v>0</v>
      </c>
      <c r="CG140" s="115">
        <v>0</v>
      </c>
      <c r="CH140" s="115">
        <v>0</v>
      </c>
      <c r="CI140" s="115">
        <v>0</v>
      </c>
      <c r="CJ140" s="115">
        <v>0</v>
      </c>
      <c r="CK140" s="115">
        <v>0</v>
      </c>
      <c r="CL140" s="115">
        <v>0</v>
      </c>
      <c r="CM140" s="115">
        <v>0</v>
      </c>
      <c r="CN140" s="115">
        <v>0</v>
      </c>
      <c r="CO140" s="115">
        <v>0</v>
      </c>
      <c r="CP140" s="115">
        <v>0</v>
      </c>
      <c r="CQ140" s="115">
        <v>0</v>
      </c>
      <c r="CR140" s="115">
        <v>0</v>
      </c>
      <c r="CS140" s="115">
        <v>0</v>
      </c>
      <c r="CT140" s="115">
        <v>0</v>
      </c>
      <c r="CU140" s="115">
        <v>0</v>
      </c>
      <c r="CV140" s="115">
        <v>0</v>
      </c>
      <c r="CW140" s="115">
        <v>0</v>
      </c>
      <c r="CX140" s="115">
        <v>0</v>
      </c>
      <c r="CY140" s="115">
        <v>0</v>
      </c>
      <c r="CZ140" s="115">
        <v>0</v>
      </c>
      <c r="DA140" s="115">
        <v>0</v>
      </c>
      <c r="DB140" s="115">
        <v>0</v>
      </c>
      <c r="DC140" s="115">
        <v>0</v>
      </c>
      <c r="DD140" s="115">
        <v>0</v>
      </c>
      <c r="DE140" s="115">
        <v>0</v>
      </c>
      <c r="DF140" s="115">
        <v>0</v>
      </c>
      <c r="DG140" s="115">
        <v>0</v>
      </c>
      <c r="DH140" s="115">
        <v>0</v>
      </c>
      <c r="DI140" s="115">
        <v>0</v>
      </c>
      <c r="DJ140" s="115">
        <v>0</v>
      </c>
      <c r="DK140" s="115">
        <v>0</v>
      </c>
      <c r="DL140" s="115">
        <v>0</v>
      </c>
      <c r="DM140" s="115">
        <v>0</v>
      </c>
      <c r="DN140" s="115">
        <v>0</v>
      </c>
      <c r="DO140" s="115">
        <v>0</v>
      </c>
      <c r="DP140" s="115">
        <v>0</v>
      </c>
      <c r="DQ140" s="115">
        <v>0</v>
      </c>
      <c r="DR140" s="115">
        <v>0</v>
      </c>
      <c r="DS140" s="115">
        <v>0</v>
      </c>
      <c r="DT140" s="115">
        <v>0</v>
      </c>
      <c r="DU140" s="115">
        <v>0</v>
      </c>
      <c r="DV140" s="115">
        <v>0</v>
      </c>
      <c r="DW140" s="115">
        <v>0</v>
      </c>
      <c r="DX140" s="115">
        <v>0</v>
      </c>
      <c r="DY140" s="115">
        <v>0</v>
      </c>
      <c r="DZ140" s="115">
        <v>0</v>
      </c>
      <c r="EA140" s="115">
        <v>0</v>
      </c>
      <c r="EB140" s="115">
        <v>0</v>
      </c>
      <c r="EC140" s="115">
        <v>0</v>
      </c>
      <c r="ED140" s="115">
        <v>0</v>
      </c>
      <c r="EE140" s="115">
        <v>0</v>
      </c>
      <c r="EF140" s="115">
        <v>0</v>
      </c>
      <c r="EG140" s="115">
        <v>0</v>
      </c>
      <c r="EH140" s="115">
        <v>0</v>
      </c>
      <c r="EI140" s="115">
        <v>0</v>
      </c>
      <c r="EJ140" s="115">
        <v>0</v>
      </c>
      <c r="EK140" s="115">
        <v>0</v>
      </c>
      <c r="EL140" s="115">
        <v>0</v>
      </c>
      <c r="EM140" s="115">
        <v>0</v>
      </c>
      <c r="EN140" s="115">
        <v>0</v>
      </c>
      <c r="EO140" s="115">
        <v>0</v>
      </c>
      <c r="EP140" s="115">
        <v>0</v>
      </c>
      <c r="EQ140" s="115">
        <v>0</v>
      </c>
      <c r="ER140" s="115">
        <v>0</v>
      </c>
      <c r="ES140" s="115">
        <v>0</v>
      </c>
      <c r="ET140" s="115">
        <v>0</v>
      </c>
      <c r="EU140" s="115">
        <v>0</v>
      </c>
      <c r="EV140" s="115">
        <v>0</v>
      </c>
      <c r="EW140" s="115">
        <v>0</v>
      </c>
      <c r="EX140" s="115">
        <v>0</v>
      </c>
      <c r="EY140" s="115">
        <v>0</v>
      </c>
      <c r="EZ140" s="115">
        <v>0</v>
      </c>
      <c r="FA140" s="115">
        <v>0</v>
      </c>
      <c r="FB140" s="115">
        <v>0</v>
      </c>
      <c r="FC140" s="115">
        <v>0</v>
      </c>
      <c r="FD140" s="115">
        <v>0</v>
      </c>
      <c r="FE140" s="115">
        <v>0</v>
      </c>
      <c r="FF140" s="115">
        <v>0</v>
      </c>
      <c r="FG140" s="115">
        <v>0</v>
      </c>
      <c r="FH140" s="115">
        <v>0</v>
      </c>
      <c r="FI140" s="115">
        <v>0</v>
      </c>
      <c r="FJ140" s="115">
        <v>0</v>
      </c>
      <c r="FK140" s="115">
        <v>0</v>
      </c>
      <c r="FL140" s="115">
        <v>0</v>
      </c>
      <c r="FM140" s="115">
        <v>0</v>
      </c>
      <c r="FN140" s="115">
        <v>0</v>
      </c>
      <c r="FO140" s="115">
        <v>0</v>
      </c>
      <c r="FP140" s="115">
        <v>0</v>
      </c>
      <c r="FQ140" s="115">
        <v>0</v>
      </c>
      <c r="FR140" s="115">
        <v>0</v>
      </c>
      <c r="FS140" s="115">
        <v>0</v>
      </c>
      <c r="FT140" s="115">
        <v>0</v>
      </c>
      <c r="FU140" s="115">
        <v>0</v>
      </c>
      <c r="FV140" s="115">
        <v>0</v>
      </c>
      <c r="FW140" s="115">
        <v>0</v>
      </c>
      <c r="FX140" s="115">
        <v>0</v>
      </c>
      <c r="FY140" s="115">
        <v>0</v>
      </c>
      <c r="FZ140" s="115">
        <v>0</v>
      </c>
      <c r="GA140" s="115">
        <v>0</v>
      </c>
      <c r="GB140" s="115">
        <v>0</v>
      </c>
      <c r="GC140" s="115">
        <v>0</v>
      </c>
      <c r="GD140" s="115">
        <v>0</v>
      </c>
      <c r="GE140" s="115">
        <v>0</v>
      </c>
      <c r="GF140" s="115">
        <v>0</v>
      </c>
      <c r="GG140" s="115">
        <v>0</v>
      </c>
      <c r="GH140" s="115">
        <v>0</v>
      </c>
      <c r="GI140" s="115">
        <v>0</v>
      </c>
      <c r="GJ140" s="115">
        <v>0</v>
      </c>
      <c r="GK140" s="115">
        <v>0</v>
      </c>
      <c r="GL140" s="115">
        <v>0</v>
      </c>
      <c r="GM140" s="115">
        <v>0</v>
      </c>
      <c r="GN140" s="115">
        <v>0</v>
      </c>
      <c r="GO140" s="115">
        <v>0</v>
      </c>
      <c r="GP140" s="115">
        <v>0</v>
      </c>
      <c r="GQ140" s="115">
        <v>0</v>
      </c>
      <c r="GR140" s="115">
        <v>0</v>
      </c>
      <c r="GS140" s="115">
        <v>0</v>
      </c>
      <c r="GT140" s="115">
        <v>0</v>
      </c>
      <c r="GU140" s="115">
        <v>0</v>
      </c>
      <c r="GV140" s="115">
        <v>0</v>
      </c>
      <c r="GW140" s="115">
        <v>0</v>
      </c>
      <c r="GX140" s="115">
        <v>0</v>
      </c>
      <c r="GY140" s="115">
        <v>0</v>
      </c>
      <c r="GZ140" s="115">
        <v>0</v>
      </c>
      <c r="HA140" s="115">
        <v>0</v>
      </c>
      <c r="HB140" s="115">
        <v>0</v>
      </c>
      <c r="HC140" s="115">
        <v>0</v>
      </c>
      <c r="HD140" s="115">
        <v>0</v>
      </c>
      <c r="HE140" s="115">
        <v>0</v>
      </c>
      <c r="HF140" s="115">
        <v>0</v>
      </c>
      <c r="HG140" s="115">
        <v>0</v>
      </c>
      <c r="HH140" s="115">
        <v>0</v>
      </c>
      <c r="HI140" s="115">
        <v>0</v>
      </c>
      <c r="HJ140" s="115">
        <v>0</v>
      </c>
      <c r="HK140" s="115">
        <v>0</v>
      </c>
      <c r="HL140" s="115">
        <v>0</v>
      </c>
      <c r="HM140" s="115">
        <v>0</v>
      </c>
      <c r="HN140" s="115">
        <v>0</v>
      </c>
      <c r="HO140" s="115">
        <v>0</v>
      </c>
      <c r="HP140" s="115">
        <v>0</v>
      </c>
      <c r="HQ140" s="115">
        <v>0</v>
      </c>
      <c r="HR140" s="115">
        <v>0</v>
      </c>
      <c r="HS140" s="115">
        <v>0</v>
      </c>
      <c r="HT140" s="115">
        <v>0</v>
      </c>
      <c r="HU140" s="115">
        <v>0</v>
      </c>
      <c r="HV140" s="115">
        <v>0</v>
      </c>
      <c r="HW140" s="115">
        <v>0</v>
      </c>
      <c r="HX140" s="115">
        <v>0</v>
      </c>
      <c r="HY140" s="115">
        <v>0</v>
      </c>
      <c r="HZ140" s="115">
        <v>0</v>
      </c>
      <c r="IA140" s="115">
        <v>0</v>
      </c>
      <c r="IB140" s="115">
        <v>0</v>
      </c>
      <c r="IC140" s="115">
        <v>0</v>
      </c>
      <c r="ID140" s="115">
        <v>0</v>
      </c>
      <c r="IE140" s="115">
        <v>0</v>
      </c>
      <c r="IF140" s="115">
        <v>0</v>
      </c>
      <c r="IG140" s="115">
        <v>0</v>
      </c>
      <c r="IH140" s="115">
        <v>0</v>
      </c>
      <c r="II140" s="115">
        <v>0</v>
      </c>
      <c r="IJ140" s="115">
        <v>0</v>
      </c>
      <c r="IK140" s="115">
        <v>0</v>
      </c>
      <c r="IL140" s="115">
        <v>0</v>
      </c>
      <c r="IM140" s="115">
        <v>0</v>
      </c>
      <c r="IN140" s="115">
        <v>0</v>
      </c>
      <c r="IO140" s="115">
        <v>0</v>
      </c>
      <c r="IP140" s="115">
        <v>0</v>
      </c>
      <c r="IQ140" s="115">
        <v>0</v>
      </c>
      <c r="IR140" s="115">
        <v>0</v>
      </c>
      <c r="IS140" s="115">
        <v>0</v>
      </c>
      <c r="IT140" s="115">
        <v>0</v>
      </c>
      <c r="IU140" s="115">
        <v>0</v>
      </c>
      <c r="IV140" s="115">
        <v>0</v>
      </c>
      <c r="IW140" s="115">
        <v>0</v>
      </c>
      <c r="IX140" s="115">
        <v>0</v>
      </c>
      <c r="IY140" s="115">
        <v>0</v>
      </c>
      <c r="IZ140" s="115">
        <v>0</v>
      </c>
      <c r="JA140" s="115">
        <v>0</v>
      </c>
      <c r="JB140" s="115">
        <v>0</v>
      </c>
      <c r="JC140" s="115">
        <v>0</v>
      </c>
      <c r="JD140" s="115">
        <v>0</v>
      </c>
      <c r="JE140" s="115">
        <v>0</v>
      </c>
      <c r="JF140" s="115">
        <v>0</v>
      </c>
      <c r="JG140" s="115">
        <v>0</v>
      </c>
      <c r="JH140" s="115">
        <v>0</v>
      </c>
      <c r="JI140" s="115">
        <v>0</v>
      </c>
      <c r="JJ140" s="115">
        <v>0</v>
      </c>
      <c r="JK140" s="115">
        <v>0</v>
      </c>
      <c r="JL140" s="115">
        <v>0</v>
      </c>
      <c r="JM140" s="115">
        <v>0</v>
      </c>
      <c r="JN140" s="115">
        <v>0</v>
      </c>
      <c r="JO140" s="115">
        <v>0</v>
      </c>
      <c r="JP140" s="115">
        <v>0</v>
      </c>
      <c r="JQ140" s="115">
        <v>0</v>
      </c>
      <c r="JR140" s="115">
        <v>0</v>
      </c>
      <c r="JS140" s="115">
        <v>0</v>
      </c>
      <c r="JT140" s="115">
        <v>0</v>
      </c>
      <c r="JU140" s="115">
        <v>0</v>
      </c>
      <c r="JV140" s="115">
        <v>0</v>
      </c>
      <c r="JW140" s="115">
        <v>0</v>
      </c>
      <c r="JX140" s="115">
        <v>0</v>
      </c>
      <c r="JY140" s="115">
        <v>0</v>
      </c>
      <c r="JZ140" s="115">
        <v>0</v>
      </c>
      <c r="KA140" s="115">
        <v>0</v>
      </c>
      <c r="KB140" s="115">
        <v>0</v>
      </c>
      <c r="KC140" s="115">
        <v>0</v>
      </c>
      <c r="KD140" s="115">
        <v>0</v>
      </c>
      <c r="KE140" s="115">
        <v>0</v>
      </c>
      <c r="KF140" s="115">
        <v>0</v>
      </c>
      <c r="KG140" s="115">
        <v>0</v>
      </c>
      <c r="KH140" s="115">
        <v>0</v>
      </c>
      <c r="KI140" s="115">
        <v>0</v>
      </c>
      <c r="KJ140" s="115">
        <v>0</v>
      </c>
      <c r="KK140" s="115">
        <v>0</v>
      </c>
      <c r="KL140" s="115">
        <v>0</v>
      </c>
      <c r="KM140" s="115">
        <v>0</v>
      </c>
      <c r="KN140" s="115">
        <v>0</v>
      </c>
      <c r="KO140" s="115">
        <v>0</v>
      </c>
      <c r="KP140" s="115">
        <v>0</v>
      </c>
      <c r="KQ140" s="115">
        <v>0</v>
      </c>
      <c r="KR140" s="115">
        <v>0</v>
      </c>
      <c r="KS140" s="115">
        <v>0</v>
      </c>
      <c r="KT140" s="115">
        <v>0</v>
      </c>
      <c r="KU140" s="115">
        <v>0</v>
      </c>
      <c r="KV140" s="115">
        <v>0</v>
      </c>
      <c r="KW140" s="115">
        <v>0</v>
      </c>
      <c r="KX140" s="115">
        <v>0</v>
      </c>
      <c r="KY140" s="115">
        <v>0</v>
      </c>
      <c r="KZ140" s="115">
        <v>0</v>
      </c>
      <c r="LA140" s="115">
        <v>0</v>
      </c>
      <c r="LB140" s="115">
        <v>0</v>
      </c>
      <c r="LC140" s="115">
        <v>0</v>
      </c>
      <c r="LD140" s="115">
        <v>0</v>
      </c>
      <c r="LE140" s="115">
        <v>0</v>
      </c>
      <c r="LF140" s="115">
        <v>0</v>
      </c>
      <c r="LG140" s="115">
        <v>0</v>
      </c>
      <c r="LH140" s="115">
        <v>0</v>
      </c>
      <c r="LI140" s="52"/>
      <c r="LJ140" s="52"/>
    </row>
    <row r="141" spans="1:322" s="60" customFormat="1" ht="10.199999999999999" x14ac:dyDescent="0.2">
      <c r="A141" s="52"/>
      <c r="B141" s="52"/>
      <c r="C141" s="52"/>
      <c r="D141" s="52"/>
      <c r="E141" s="101" t="s">
        <v>182</v>
      </c>
      <c r="F141" s="52"/>
      <c r="G141" s="52"/>
      <c r="H141" s="101" t="s">
        <v>185</v>
      </c>
      <c r="I141" s="52"/>
      <c r="J141" s="52"/>
      <c r="K141" s="56" t="s">
        <v>50</v>
      </c>
      <c r="L141" s="52"/>
      <c r="M141" s="59"/>
      <c r="N141" s="52"/>
      <c r="O141" s="62"/>
      <c r="P141" s="52"/>
      <c r="Q141" s="52"/>
      <c r="R141" s="102"/>
      <c r="S141" s="52"/>
      <c r="T141" s="12" t="s">
        <v>6</v>
      </c>
      <c r="U141" s="115">
        <v>0</v>
      </c>
      <c r="V141" s="115">
        <v>0</v>
      </c>
      <c r="W141" s="115">
        <v>0</v>
      </c>
      <c r="X141" s="115">
        <v>1000</v>
      </c>
      <c r="Y141" s="115">
        <v>0</v>
      </c>
      <c r="Z141" s="115">
        <v>0</v>
      </c>
      <c r="AA141" s="115">
        <v>0</v>
      </c>
      <c r="AB141" s="115">
        <v>0</v>
      </c>
      <c r="AC141" s="115">
        <v>0</v>
      </c>
      <c r="AD141" s="115">
        <v>0</v>
      </c>
      <c r="AE141" s="115">
        <v>0</v>
      </c>
      <c r="AF141" s="115">
        <v>0</v>
      </c>
      <c r="AG141" s="115">
        <v>0</v>
      </c>
      <c r="AH141" s="115">
        <v>0</v>
      </c>
      <c r="AI141" s="115">
        <v>0</v>
      </c>
      <c r="AJ141" s="115">
        <v>1000</v>
      </c>
      <c r="AK141" s="115">
        <v>0</v>
      </c>
      <c r="AL141" s="115">
        <v>0</v>
      </c>
      <c r="AM141" s="115">
        <v>0</v>
      </c>
      <c r="AN141" s="115">
        <v>0</v>
      </c>
      <c r="AO141" s="115">
        <v>0</v>
      </c>
      <c r="AP141" s="115">
        <v>0</v>
      </c>
      <c r="AQ141" s="115">
        <v>0</v>
      </c>
      <c r="AR141" s="115">
        <v>0</v>
      </c>
      <c r="AS141" s="115">
        <v>0</v>
      </c>
      <c r="AT141" s="115">
        <v>0</v>
      </c>
      <c r="AU141" s="115">
        <v>0</v>
      </c>
      <c r="AV141" s="115">
        <v>1000</v>
      </c>
      <c r="AW141" s="115">
        <v>0</v>
      </c>
      <c r="AX141" s="115">
        <v>0</v>
      </c>
      <c r="AY141" s="115">
        <v>0</v>
      </c>
      <c r="AZ141" s="115">
        <v>0</v>
      </c>
      <c r="BA141" s="115">
        <v>0</v>
      </c>
      <c r="BB141" s="115">
        <v>0</v>
      </c>
      <c r="BC141" s="115">
        <v>0</v>
      </c>
      <c r="BD141" s="115">
        <v>0</v>
      </c>
      <c r="BE141" s="115">
        <v>0</v>
      </c>
      <c r="BF141" s="115">
        <v>0</v>
      </c>
      <c r="BG141" s="115">
        <v>0</v>
      </c>
      <c r="BH141" s="115">
        <v>0</v>
      </c>
      <c r="BI141" s="115">
        <v>0</v>
      </c>
      <c r="BJ141" s="115">
        <v>0</v>
      </c>
      <c r="BK141" s="115">
        <v>0</v>
      </c>
      <c r="BL141" s="115">
        <v>0</v>
      </c>
      <c r="BM141" s="115">
        <v>0</v>
      </c>
      <c r="BN141" s="115">
        <v>0</v>
      </c>
      <c r="BO141" s="115">
        <v>0</v>
      </c>
      <c r="BP141" s="115">
        <v>0</v>
      </c>
      <c r="BQ141" s="115">
        <v>0</v>
      </c>
      <c r="BR141" s="115">
        <v>0</v>
      </c>
      <c r="BS141" s="115">
        <v>0</v>
      </c>
      <c r="BT141" s="115">
        <v>0</v>
      </c>
      <c r="BU141" s="115">
        <v>0</v>
      </c>
      <c r="BV141" s="115">
        <v>0</v>
      </c>
      <c r="BW141" s="115">
        <v>0</v>
      </c>
      <c r="BX141" s="115">
        <v>0</v>
      </c>
      <c r="BY141" s="115">
        <v>0</v>
      </c>
      <c r="BZ141" s="115">
        <v>0</v>
      </c>
      <c r="CA141" s="115">
        <v>0</v>
      </c>
      <c r="CB141" s="115">
        <v>0</v>
      </c>
      <c r="CC141" s="115">
        <v>0</v>
      </c>
      <c r="CD141" s="115">
        <v>0</v>
      </c>
      <c r="CE141" s="115">
        <v>0</v>
      </c>
      <c r="CF141" s="115">
        <v>0</v>
      </c>
      <c r="CG141" s="115">
        <v>0</v>
      </c>
      <c r="CH141" s="115">
        <v>0</v>
      </c>
      <c r="CI141" s="115">
        <v>0</v>
      </c>
      <c r="CJ141" s="115">
        <v>0</v>
      </c>
      <c r="CK141" s="115">
        <v>0</v>
      </c>
      <c r="CL141" s="115">
        <v>0</v>
      </c>
      <c r="CM141" s="115">
        <v>0</v>
      </c>
      <c r="CN141" s="115">
        <v>0</v>
      </c>
      <c r="CO141" s="115">
        <v>0</v>
      </c>
      <c r="CP141" s="115">
        <v>0</v>
      </c>
      <c r="CQ141" s="115">
        <v>0</v>
      </c>
      <c r="CR141" s="115">
        <v>0</v>
      </c>
      <c r="CS141" s="115">
        <v>0</v>
      </c>
      <c r="CT141" s="115">
        <v>0</v>
      </c>
      <c r="CU141" s="115">
        <v>0</v>
      </c>
      <c r="CV141" s="115">
        <v>0</v>
      </c>
      <c r="CW141" s="115">
        <v>0</v>
      </c>
      <c r="CX141" s="115">
        <v>0</v>
      </c>
      <c r="CY141" s="115">
        <v>0</v>
      </c>
      <c r="CZ141" s="115">
        <v>0</v>
      </c>
      <c r="DA141" s="115">
        <v>0</v>
      </c>
      <c r="DB141" s="115">
        <v>0</v>
      </c>
      <c r="DC141" s="115">
        <v>0</v>
      </c>
      <c r="DD141" s="115">
        <v>0</v>
      </c>
      <c r="DE141" s="115">
        <v>0</v>
      </c>
      <c r="DF141" s="115">
        <v>0</v>
      </c>
      <c r="DG141" s="115">
        <v>0</v>
      </c>
      <c r="DH141" s="115">
        <v>0</v>
      </c>
      <c r="DI141" s="115">
        <v>0</v>
      </c>
      <c r="DJ141" s="115">
        <v>0</v>
      </c>
      <c r="DK141" s="115">
        <v>0</v>
      </c>
      <c r="DL141" s="115">
        <v>0</v>
      </c>
      <c r="DM141" s="115">
        <v>0</v>
      </c>
      <c r="DN141" s="115">
        <v>0</v>
      </c>
      <c r="DO141" s="115">
        <v>0</v>
      </c>
      <c r="DP141" s="115">
        <v>0</v>
      </c>
      <c r="DQ141" s="115">
        <v>0</v>
      </c>
      <c r="DR141" s="115">
        <v>0</v>
      </c>
      <c r="DS141" s="115">
        <v>0</v>
      </c>
      <c r="DT141" s="115">
        <v>0</v>
      </c>
      <c r="DU141" s="115">
        <v>0</v>
      </c>
      <c r="DV141" s="115">
        <v>0</v>
      </c>
      <c r="DW141" s="115">
        <v>0</v>
      </c>
      <c r="DX141" s="115">
        <v>0</v>
      </c>
      <c r="DY141" s="115">
        <v>0</v>
      </c>
      <c r="DZ141" s="115">
        <v>0</v>
      </c>
      <c r="EA141" s="115">
        <v>0</v>
      </c>
      <c r="EB141" s="115">
        <v>0</v>
      </c>
      <c r="EC141" s="115">
        <v>0</v>
      </c>
      <c r="ED141" s="115">
        <v>0</v>
      </c>
      <c r="EE141" s="115">
        <v>0</v>
      </c>
      <c r="EF141" s="115">
        <v>0</v>
      </c>
      <c r="EG141" s="115">
        <v>0</v>
      </c>
      <c r="EH141" s="115">
        <v>0</v>
      </c>
      <c r="EI141" s="115">
        <v>0</v>
      </c>
      <c r="EJ141" s="115">
        <v>0</v>
      </c>
      <c r="EK141" s="115">
        <v>0</v>
      </c>
      <c r="EL141" s="115">
        <v>0</v>
      </c>
      <c r="EM141" s="115">
        <v>0</v>
      </c>
      <c r="EN141" s="115">
        <v>0</v>
      </c>
      <c r="EO141" s="115">
        <v>0</v>
      </c>
      <c r="EP141" s="115">
        <v>0</v>
      </c>
      <c r="EQ141" s="115">
        <v>0</v>
      </c>
      <c r="ER141" s="115">
        <v>0</v>
      </c>
      <c r="ES141" s="115">
        <v>0</v>
      </c>
      <c r="ET141" s="115">
        <v>0</v>
      </c>
      <c r="EU141" s="115">
        <v>0</v>
      </c>
      <c r="EV141" s="115">
        <v>0</v>
      </c>
      <c r="EW141" s="115">
        <v>0</v>
      </c>
      <c r="EX141" s="115">
        <v>0</v>
      </c>
      <c r="EY141" s="115">
        <v>0</v>
      </c>
      <c r="EZ141" s="115">
        <v>0</v>
      </c>
      <c r="FA141" s="115">
        <v>0</v>
      </c>
      <c r="FB141" s="115">
        <v>0</v>
      </c>
      <c r="FC141" s="115">
        <v>0</v>
      </c>
      <c r="FD141" s="115">
        <v>0</v>
      </c>
      <c r="FE141" s="115">
        <v>0</v>
      </c>
      <c r="FF141" s="115">
        <v>0</v>
      </c>
      <c r="FG141" s="115">
        <v>0</v>
      </c>
      <c r="FH141" s="115">
        <v>0</v>
      </c>
      <c r="FI141" s="115">
        <v>0</v>
      </c>
      <c r="FJ141" s="115">
        <v>0</v>
      </c>
      <c r="FK141" s="115">
        <v>0</v>
      </c>
      <c r="FL141" s="115">
        <v>0</v>
      </c>
      <c r="FM141" s="115">
        <v>0</v>
      </c>
      <c r="FN141" s="115">
        <v>0</v>
      </c>
      <c r="FO141" s="115">
        <v>0</v>
      </c>
      <c r="FP141" s="115">
        <v>0</v>
      </c>
      <c r="FQ141" s="115">
        <v>0</v>
      </c>
      <c r="FR141" s="115">
        <v>0</v>
      </c>
      <c r="FS141" s="115">
        <v>0</v>
      </c>
      <c r="FT141" s="115">
        <v>0</v>
      </c>
      <c r="FU141" s="115">
        <v>0</v>
      </c>
      <c r="FV141" s="115">
        <v>0</v>
      </c>
      <c r="FW141" s="115">
        <v>0</v>
      </c>
      <c r="FX141" s="115">
        <v>0</v>
      </c>
      <c r="FY141" s="115">
        <v>0</v>
      </c>
      <c r="FZ141" s="115">
        <v>0</v>
      </c>
      <c r="GA141" s="115">
        <v>0</v>
      </c>
      <c r="GB141" s="115">
        <v>0</v>
      </c>
      <c r="GC141" s="115">
        <v>0</v>
      </c>
      <c r="GD141" s="115">
        <v>0</v>
      </c>
      <c r="GE141" s="115">
        <v>0</v>
      </c>
      <c r="GF141" s="115">
        <v>0</v>
      </c>
      <c r="GG141" s="115">
        <v>0</v>
      </c>
      <c r="GH141" s="115">
        <v>0</v>
      </c>
      <c r="GI141" s="115">
        <v>0</v>
      </c>
      <c r="GJ141" s="115">
        <v>0</v>
      </c>
      <c r="GK141" s="115">
        <v>0</v>
      </c>
      <c r="GL141" s="115">
        <v>0</v>
      </c>
      <c r="GM141" s="115">
        <v>0</v>
      </c>
      <c r="GN141" s="115">
        <v>0</v>
      </c>
      <c r="GO141" s="115">
        <v>0</v>
      </c>
      <c r="GP141" s="115">
        <v>0</v>
      </c>
      <c r="GQ141" s="115">
        <v>0</v>
      </c>
      <c r="GR141" s="115">
        <v>0</v>
      </c>
      <c r="GS141" s="115">
        <v>0</v>
      </c>
      <c r="GT141" s="115">
        <v>0</v>
      </c>
      <c r="GU141" s="115">
        <v>0</v>
      </c>
      <c r="GV141" s="115">
        <v>0</v>
      </c>
      <c r="GW141" s="115">
        <v>0</v>
      </c>
      <c r="GX141" s="115">
        <v>0</v>
      </c>
      <c r="GY141" s="115">
        <v>0</v>
      </c>
      <c r="GZ141" s="115">
        <v>0</v>
      </c>
      <c r="HA141" s="115">
        <v>0</v>
      </c>
      <c r="HB141" s="115">
        <v>0</v>
      </c>
      <c r="HC141" s="115">
        <v>0</v>
      </c>
      <c r="HD141" s="115">
        <v>0</v>
      </c>
      <c r="HE141" s="115">
        <v>0</v>
      </c>
      <c r="HF141" s="115">
        <v>0</v>
      </c>
      <c r="HG141" s="115">
        <v>0</v>
      </c>
      <c r="HH141" s="115">
        <v>0</v>
      </c>
      <c r="HI141" s="115">
        <v>0</v>
      </c>
      <c r="HJ141" s="115">
        <v>0</v>
      </c>
      <c r="HK141" s="115">
        <v>0</v>
      </c>
      <c r="HL141" s="115">
        <v>0</v>
      </c>
      <c r="HM141" s="115">
        <v>0</v>
      </c>
      <c r="HN141" s="115">
        <v>0</v>
      </c>
      <c r="HO141" s="115">
        <v>0</v>
      </c>
      <c r="HP141" s="115">
        <v>0</v>
      </c>
      <c r="HQ141" s="115">
        <v>0</v>
      </c>
      <c r="HR141" s="115">
        <v>0</v>
      </c>
      <c r="HS141" s="115">
        <v>0</v>
      </c>
      <c r="HT141" s="115">
        <v>0</v>
      </c>
      <c r="HU141" s="115">
        <v>0</v>
      </c>
      <c r="HV141" s="115">
        <v>0</v>
      </c>
      <c r="HW141" s="115">
        <v>0</v>
      </c>
      <c r="HX141" s="115">
        <v>0</v>
      </c>
      <c r="HY141" s="115">
        <v>0</v>
      </c>
      <c r="HZ141" s="115">
        <v>0</v>
      </c>
      <c r="IA141" s="115">
        <v>0</v>
      </c>
      <c r="IB141" s="115">
        <v>0</v>
      </c>
      <c r="IC141" s="115">
        <v>0</v>
      </c>
      <c r="ID141" s="115">
        <v>0</v>
      </c>
      <c r="IE141" s="115">
        <v>0</v>
      </c>
      <c r="IF141" s="115">
        <v>0</v>
      </c>
      <c r="IG141" s="115">
        <v>0</v>
      </c>
      <c r="IH141" s="115">
        <v>0</v>
      </c>
      <c r="II141" s="115">
        <v>0</v>
      </c>
      <c r="IJ141" s="115">
        <v>0</v>
      </c>
      <c r="IK141" s="115">
        <v>0</v>
      </c>
      <c r="IL141" s="115">
        <v>0</v>
      </c>
      <c r="IM141" s="115">
        <v>0</v>
      </c>
      <c r="IN141" s="115">
        <v>0</v>
      </c>
      <c r="IO141" s="115">
        <v>0</v>
      </c>
      <c r="IP141" s="115">
        <v>0</v>
      </c>
      <c r="IQ141" s="115">
        <v>0</v>
      </c>
      <c r="IR141" s="115">
        <v>0</v>
      </c>
      <c r="IS141" s="115">
        <v>0</v>
      </c>
      <c r="IT141" s="115">
        <v>0</v>
      </c>
      <c r="IU141" s="115">
        <v>0</v>
      </c>
      <c r="IV141" s="115">
        <v>0</v>
      </c>
      <c r="IW141" s="115">
        <v>0</v>
      </c>
      <c r="IX141" s="115">
        <v>0</v>
      </c>
      <c r="IY141" s="115">
        <v>0</v>
      </c>
      <c r="IZ141" s="115">
        <v>0</v>
      </c>
      <c r="JA141" s="115">
        <v>0</v>
      </c>
      <c r="JB141" s="115">
        <v>0</v>
      </c>
      <c r="JC141" s="115">
        <v>0</v>
      </c>
      <c r="JD141" s="115">
        <v>0</v>
      </c>
      <c r="JE141" s="115">
        <v>0</v>
      </c>
      <c r="JF141" s="115">
        <v>0</v>
      </c>
      <c r="JG141" s="115">
        <v>0</v>
      </c>
      <c r="JH141" s="115">
        <v>0</v>
      </c>
      <c r="JI141" s="115">
        <v>0</v>
      </c>
      <c r="JJ141" s="115">
        <v>0</v>
      </c>
      <c r="JK141" s="115">
        <v>0</v>
      </c>
      <c r="JL141" s="115">
        <v>0</v>
      </c>
      <c r="JM141" s="115">
        <v>0</v>
      </c>
      <c r="JN141" s="115">
        <v>0</v>
      </c>
      <c r="JO141" s="115">
        <v>0</v>
      </c>
      <c r="JP141" s="115">
        <v>0</v>
      </c>
      <c r="JQ141" s="115">
        <v>0</v>
      </c>
      <c r="JR141" s="115">
        <v>0</v>
      </c>
      <c r="JS141" s="115">
        <v>0</v>
      </c>
      <c r="JT141" s="115">
        <v>0</v>
      </c>
      <c r="JU141" s="115">
        <v>0</v>
      </c>
      <c r="JV141" s="115">
        <v>0</v>
      </c>
      <c r="JW141" s="115">
        <v>0</v>
      </c>
      <c r="JX141" s="115">
        <v>0</v>
      </c>
      <c r="JY141" s="115">
        <v>0</v>
      </c>
      <c r="JZ141" s="115">
        <v>0</v>
      </c>
      <c r="KA141" s="115">
        <v>0</v>
      </c>
      <c r="KB141" s="115">
        <v>0</v>
      </c>
      <c r="KC141" s="115">
        <v>0</v>
      </c>
      <c r="KD141" s="115">
        <v>0</v>
      </c>
      <c r="KE141" s="115">
        <v>0</v>
      </c>
      <c r="KF141" s="115">
        <v>0</v>
      </c>
      <c r="KG141" s="115">
        <v>0</v>
      </c>
      <c r="KH141" s="115">
        <v>0</v>
      </c>
      <c r="KI141" s="115">
        <v>0</v>
      </c>
      <c r="KJ141" s="115">
        <v>0</v>
      </c>
      <c r="KK141" s="115">
        <v>0</v>
      </c>
      <c r="KL141" s="115">
        <v>0</v>
      </c>
      <c r="KM141" s="115">
        <v>0</v>
      </c>
      <c r="KN141" s="115">
        <v>0</v>
      </c>
      <c r="KO141" s="115">
        <v>0</v>
      </c>
      <c r="KP141" s="115">
        <v>0</v>
      </c>
      <c r="KQ141" s="115">
        <v>0</v>
      </c>
      <c r="KR141" s="115">
        <v>0</v>
      </c>
      <c r="KS141" s="115">
        <v>0</v>
      </c>
      <c r="KT141" s="115">
        <v>0</v>
      </c>
      <c r="KU141" s="115">
        <v>0</v>
      </c>
      <c r="KV141" s="115">
        <v>0</v>
      </c>
      <c r="KW141" s="115">
        <v>0</v>
      </c>
      <c r="KX141" s="115">
        <v>0</v>
      </c>
      <c r="KY141" s="115">
        <v>0</v>
      </c>
      <c r="KZ141" s="115">
        <v>0</v>
      </c>
      <c r="LA141" s="115">
        <v>0</v>
      </c>
      <c r="LB141" s="115">
        <v>0</v>
      </c>
      <c r="LC141" s="115">
        <v>0</v>
      </c>
      <c r="LD141" s="115">
        <v>0</v>
      </c>
      <c r="LE141" s="115">
        <v>0</v>
      </c>
      <c r="LF141" s="115">
        <v>0</v>
      </c>
      <c r="LG141" s="115">
        <v>0</v>
      </c>
      <c r="LH141" s="115">
        <v>0</v>
      </c>
      <c r="LI141" s="52"/>
      <c r="LJ141" s="52"/>
    </row>
    <row r="142" spans="1:322" s="60" customFormat="1" ht="10.199999999999999" x14ac:dyDescent="0.2">
      <c r="A142" s="52"/>
      <c r="B142" s="52"/>
      <c r="C142" s="52"/>
      <c r="D142" s="52"/>
      <c r="E142" s="101" t="s">
        <v>182</v>
      </c>
      <c r="F142" s="52"/>
      <c r="G142" s="52"/>
      <c r="H142" s="101" t="s">
        <v>186</v>
      </c>
      <c r="I142" s="52"/>
      <c r="J142" s="52"/>
      <c r="K142" s="56" t="s">
        <v>50</v>
      </c>
      <c r="L142" s="52"/>
      <c r="M142" s="59"/>
      <c r="N142" s="52"/>
      <c r="O142" s="62"/>
      <c r="P142" s="52"/>
      <c r="Q142" s="52"/>
      <c r="R142" s="102"/>
      <c r="S142" s="52"/>
      <c r="T142" s="12" t="s">
        <v>6</v>
      </c>
      <c r="U142" s="115">
        <v>0</v>
      </c>
      <c r="V142" s="115">
        <v>0</v>
      </c>
      <c r="W142" s="115">
        <v>0</v>
      </c>
      <c r="X142" s="115">
        <v>20000</v>
      </c>
      <c r="Y142" s="115">
        <v>0</v>
      </c>
      <c r="Z142" s="115">
        <v>0</v>
      </c>
      <c r="AA142" s="115">
        <v>0</v>
      </c>
      <c r="AB142" s="115">
        <v>0</v>
      </c>
      <c r="AC142" s="115">
        <v>0</v>
      </c>
      <c r="AD142" s="115">
        <v>0</v>
      </c>
      <c r="AE142" s="115">
        <v>0</v>
      </c>
      <c r="AF142" s="115">
        <v>0</v>
      </c>
      <c r="AG142" s="115">
        <v>0</v>
      </c>
      <c r="AH142" s="115">
        <v>0</v>
      </c>
      <c r="AI142" s="115">
        <v>0</v>
      </c>
      <c r="AJ142" s="115">
        <v>20000</v>
      </c>
      <c r="AK142" s="115">
        <v>0</v>
      </c>
      <c r="AL142" s="115">
        <v>0</v>
      </c>
      <c r="AM142" s="115">
        <v>0</v>
      </c>
      <c r="AN142" s="115">
        <v>0</v>
      </c>
      <c r="AO142" s="115">
        <v>0</v>
      </c>
      <c r="AP142" s="115">
        <v>0</v>
      </c>
      <c r="AQ142" s="115">
        <v>0</v>
      </c>
      <c r="AR142" s="115">
        <v>0</v>
      </c>
      <c r="AS142" s="115">
        <v>0</v>
      </c>
      <c r="AT142" s="115">
        <v>0</v>
      </c>
      <c r="AU142" s="115">
        <v>0</v>
      </c>
      <c r="AV142" s="115">
        <v>20000</v>
      </c>
      <c r="AW142" s="115">
        <v>0</v>
      </c>
      <c r="AX142" s="115">
        <v>0</v>
      </c>
      <c r="AY142" s="115">
        <v>0</v>
      </c>
      <c r="AZ142" s="115">
        <v>0</v>
      </c>
      <c r="BA142" s="115">
        <v>0</v>
      </c>
      <c r="BB142" s="115">
        <v>0</v>
      </c>
      <c r="BC142" s="115">
        <v>0</v>
      </c>
      <c r="BD142" s="115">
        <v>0</v>
      </c>
      <c r="BE142" s="115">
        <v>0</v>
      </c>
      <c r="BF142" s="115">
        <v>0</v>
      </c>
      <c r="BG142" s="115">
        <v>0</v>
      </c>
      <c r="BH142" s="115">
        <v>0</v>
      </c>
      <c r="BI142" s="115">
        <v>0</v>
      </c>
      <c r="BJ142" s="115">
        <v>0</v>
      </c>
      <c r="BK142" s="115">
        <v>0</v>
      </c>
      <c r="BL142" s="115">
        <v>0</v>
      </c>
      <c r="BM142" s="115">
        <v>0</v>
      </c>
      <c r="BN142" s="115">
        <v>0</v>
      </c>
      <c r="BO142" s="115">
        <v>0</v>
      </c>
      <c r="BP142" s="115">
        <v>0</v>
      </c>
      <c r="BQ142" s="115">
        <v>0</v>
      </c>
      <c r="BR142" s="115">
        <v>0</v>
      </c>
      <c r="BS142" s="115">
        <v>0</v>
      </c>
      <c r="BT142" s="115">
        <v>0</v>
      </c>
      <c r="BU142" s="115">
        <v>0</v>
      </c>
      <c r="BV142" s="115">
        <v>0</v>
      </c>
      <c r="BW142" s="115">
        <v>0</v>
      </c>
      <c r="BX142" s="115">
        <v>0</v>
      </c>
      <c r="BY142" s="115">
        <v>0</v>
      </c>
      <c r="BZ142" s="115">
        <v>0</v>
      </c>
      <c r="CA142" s="115">
        <v>0</v>
      </c>
      <c r="CB142" s="115">
        <v>0</v>
      </c>
      <c r="CC142" s="115">
        <v>0</v>
      </c>
      <c r="CD142" s="115">
        <v>0</v>
      </c>
      <c r="CE142" s="115">
        <v>0</v>
      </c>
      <c r="CF142" s="115">
        <v>0</v>
      </c>
      <c r="CG142" s="115">
        <v>0</v>
      </c>
      <c r="CH142" s="115">
        <v>0</v>
      </c>
      <c r="CI142" s="115">
        <v>0</v>
      </c>
      <c r="CJ142" s="115">
        <v>0</v>
      </c>
      <c r="CK142" s="115">
        <v>0</v>
      </c>
      <c r="CL142" s="115">
        <v>0</v>
      </c>
      <c r="CM142" s="115">
        <v>0</v>
      </c>
      <c r="CN142" s="115">
        <v>0</v>
      </c>
      <c r="CO142" s="115">
        <v>0</v>
      </c>
      <c r="CP142" s="115">
        <v>0</v>
      </c>
      <c r="CQ142" s="115">
        <v>0</v>
      </c>
      <c r="CR142" s="115">
        <v>0</v>
      </c>
      <c r="CS142" s="115">
        <v>0</v>
      </c>
      <c r="CT142" s="115">
        <v>0</v>
      </c>
      <c r="CU142" s="115">
        <v>0</v>
      </c>
      <c r="CV142" s="115">
        <v>0</v>
      </c>
      <c r="CW142" s="115">
        <v>0</v>
      </c>
      <c r="CX142" s="115">
        <v>0</v>
      </c>
      <c r="CY142" s="115">
        <v>0</v>
      </c>
      <c r="CZ142" s="115">
        <v>0</v>
      </c>
      <c r="DA142" s="115">
        <v>0</v>
      </c>
      <c r="DB142" s="115">
        <v>0</v>
      </c>
      <c r="DC142" s="115">
        <v>0</v>
      </c>
      <c r="DD142" s="115">
        <v>0</v>
      </c>
      <c r="DE142" s="115">
        <v>0</v>
      </c>
      <c r="DF142" s="115">
        <v>0</v>
      </c>
      <c r="DG142" s="115">
        <v>0</v>
      </c>
      <c r="DH142" s="115">
        <v>0</v>
      </c>
      <c r="DI142" s="115">
        <v>0</v>
      </c>
      <c r="DJ142" s="115">
        <v>0</v>
      </c>
      <c r="DK142" s="115">
        <v>0</v>
      </c>
      <c r="DL142" s="115">
        <v>0</v>
      </c>
      <c r="DM142" s="115">
        <v>0</v>
      </c>
      <c r="DN142" s="115">
        <v>0</v>
      </c>
      <c r="DO142" s="115">
        <v>0</v>
      </c>
      <c r="DP142" s="115">
        <v>0</v>
      </c>
      <c r="DQ142" s="115">
        <v>0</v>
      </c>
      <c r="DR142" s="115">
        <v>0</v>
      </c>
      <c r="DS142" s="115">
        <v>0</v>
      </c>
      <c r="DT142" s="115">
        <v>0</v>
      </c>
      <c r="DU142" s="115">
        <v>0</v>
      </c>
      <c r="DV142" s="115">
        <v>0</v>
      </c>
      <c r="DW142" s="115">
        <v>0</v>
      </c>
      <c r="DX142" s="115">
        <v>0</v>
      </c>
      <c r="DY142" s="115">
        <v>0</v>
      </c>
      <c r="DZ142" s="115">
        <v>0</v>
      </c>
      <c r="EA142" s="115">
        <v>0</v>
      </c>
      <c r="EB142" s="115">
        <v>0</v>
      </c>
      <c r="EC142" s="115">
        <v>0</v>
      </c>
      <c r="ED142" s="115">
        <v>0</v>
      </c>
      <c r="EE142" s="115">
        <v>0</v>
      </c>
      <c r="EF142" s="115">
        <v>0</v>
      </c>
      <c r="EG142" s="115">
        <v>0</v>
      </c>
      <c r="EH142" s="115">
        <v>0</v>
      </c>
      <c r="EI142" s="115">
        <v>0</v>
      </c>
      <c r="EJ142" s="115">
        <v>0</v>
      </c>
      <c r="EK142" s="115">
        <v>0</v>
      </c>
      <c r="EL142" s="115">
        <v>0</v>
      </c>
      <c r="EM142" s="115">
        <v>0</v>
      </c>
      <c r="EN142" s="115">
        <v>0</v>
      </c>
      <c r="EO142" s="115">
        <v>0</v>
      </c>
      <c r="EP142" s="115">
        <v>0</v>
      </c>
      <c r="EQ142" s="115">
        <v>0</v>
      </c>
      <c r="ER142" s="115">
        <v>0</v>
      </c>
      <c r="ES142" s="115">
        <v>0</v>
      </c>
      <c r="ET142" s="115">
        <v>0</v>
      </c>
      <c r="EU142" s="115">
        <v>0</v>
      </c>
      <c r="EV142" s="115">
        <v>0</v>
      </c>
      <c r="EW142" s="115">
        <v>0</v>
      </c>
      <c r="EX142" s="115">
        <v>0</v>
      </c>
      <c r="EY142" s="115">
        <v>0</v>
      </c>
      <c r="EZ142" s="115">
        <v>0</v>
      </c>
      <c r="FA142" s="115">
        <v>0</v>
      </c>
      <c r="FB142" s="115">
        <v>0</v>
      </c>
      <c r="FC142" s="115">
        <v>0</v>
      </c>
      <c r="FD142" s="115">
        <v>0</v>
      </c>
      <c r="FE142" s="115">
        <v>0</v>
      </c>
      <c r="FF142" s="115">
        <v>0</v>
      </c>
      <c r="FG142" s="115">
        <v>0</v>
      </c>
      <c r="FH142" s="115">
        <v>0</v>
      </c>
      <c r="FI142" s="115">
        <v>0</v>
      </c>
      <c r="FJ142" s="115">
        <v>0</v>
      </c>
      <c r="FK142" s="115">
        <v>0</v>
      </c>
      <c r="FL142" s="115">
        <v>0</v>
      </c>
      <c r="FM142" s="115">
        <v>0</v>
      </c>
      <c r="FN142" s="115">
        <v>0</v>
      </c>
      <c r="FO142" s="115">
        <v>0</v>
      </c>
      <c r="FP142" s="115">
        <v>0</v>
      </c>
      <c r="FQ142" s="115">
        <v>0</v>
      </c>
      <c r="FR142" s="115">
        <v>0</v>
      </c>
      <c r="FS142" s="115">
        <v>0</v>
      </c>
      <c r="FT142" s="115">
        <v>0</v>
      </c>
      <c r="FU142" s="115">
        <v>0</v>
      </c>
      <c r="FV142" s="115">
        <v>0</v>
      </c>
      <c r="FW142" s="115">
        <v>0</v>
      </c>
      <c r="FX142" s="115">
        <v>0</v>
      </c>
      <c r="FY142" s="115">
        <v>0</v>
      </c>
      <c r="FZ142" s="115">
        <v>0</v>
      </c>
      <c r="GA142" s="115">
        <v>0</v>
      </c>
      <c r="GB142" s="115">
        <v>0</v>
      </c>
      <c r="GC142" s="115">
        <v>0</v>
      </c>
      <c r="GD142" s="115">
        <v>0</v>
      </c>
      <c r="GE142" s="115">
        <v>0</v>
      </c>
      <c r="GF142" s="115">
        <v>0</v>
      </c>
      <c r="GG142" s="115">
        <v>0</v>
      </c>
      <c r="GH142" s="115">
        <v>0</v>
      </c>
      <c r="GI142" s="115">
        <v>0</v>
      </c>
      <c r="GJ142" s="115">
        <v>0</v>
      </c>
      <c r="GK142" s="115">
        <v>0</v>
      </c>
      <c r="GL142" s="115">
        <v>0</v>
      </c>
      <c r="GM142" s="115">
        <v>0</v>
      </c>
      <c r="GN142" s="115">
        <v>0</v>
      </c>
      <c r="GO142" s="115">
        <v>0</v>
      </c>
      <c r="GP142" s="115">
        <v>0</v>
      </c>
      <c r="GQ142" s="115">
        <v>0</v>
      </c>
      <c r="GR142" s="115">
        <v>0</v>
      </c>
      <c r="GS142" s="115">
        <v>0</v>
      </c>
      <c r="GT142" s="115">
        <v>0</v>
      </c>
      <c r="GU142" s="115">
        <v>0</v>
      </c>
      <c r="GV142" s="115">
        <v>0</v>
      </c>
      <c r="GW142" s="115">
        <v>0</v>
      </c>
      <c r="GX142" s="115">
        <v>0</v>
      </c>
      <c r="GY142" s="115">
        <v>0</v>
      </c>
      <c r="GZ142" s="115">
        <v>0</v>
      </c>
      <c r="HA142" s="115">
        <v>0</v>
      </c>
      <c r="HB142" s="115">
        <v>0</v>
      </c>
      <c r="HC142" s="115">
        <v>0</v>
      </c>
      <c r="HD142" s="115">
        <v>0</v>
      </c>
      <c r="HE142" s="115">
        <v>0</v>
      </c>
      <c r="HF142" s="115">
        <v>0</v>
      </c>
      <c r="HG142" s="115">
        <v>0</v>
      </c>
      <c r="HH142" s="115">
        <v>0</v>
      </c>
      <c r="HI142" s="115">
        <v>0</v>
      </c>
      <c r="HJ142" s="115">
        <v>0</v>
      </c>
      <c r="HK142" s="115">
        <v>0</v>
      </c>
      <c r="HL142" s="115">
        <v>0</v>
      </c>
      <c r="HM142" s="115">
        <v>0</v>
      </c>
      <c r="HN142" s="115">
        <v>0</v>
      </c>
      <c r="HO142" s="115">
        <v>0</v>
      </c>
      <c r="HP142" s="115">
        <v>0</v>
      </c>
      <c r="HQ142" s="115">
        <v>0</v>
      </c>
      <c r="HR142" s="115">
        <v>0</v>
      </c>
      <c r="HS142" s="115">
        <v>0</v>
      </c>
      <c r="HT142" s="115">
        <v>0</v>
      </c>
      <c r="HU142" s="115">
        <v>0</v>
      </c>
      <c r="HV142" s="115">
        <v>0</v>
      </c>
      <c r="HW142" s="115">
        <v>0</v>
      </c>
      <c r="HX142" s="115">
        <v>0</v>
      </c>
      <c r="HY142" s="115">
        <v>0</v>
      </c>
      <c r="HZ142" s="115">
        <v>0</v>
      </c>
      <c r="IA142" s="115">
        <v>0</v>
      </c>
      <c r="IB142" s="115">
        <v>0</v>
      </c>
      <c r="IC142" s="115">
        <v>0</v>
      </c>
      <c r="ID142" s="115">
        <v>0</v>
      </c>
      <c r="IE142" s="115">
        <v>0</v>
      </c>
      <c r="IF142" s="115">
        <v>0</v>
      </c>
      <c r="IG142" s="115">
        <v>0</v>
      </c>
      <c r="IH142" s="115">
        <v>0</v>
      </c>
      <c r="II142" s="115">
        <v>0</v>
      </c>
      <c r="IJ142" s="115">
        <v>0</v>
      </c>
      <c r="IK142" s="115">
        <v>0</v>
      </c>
      <c r="IL142" s="115">
        <v>0</v>
      </c>
      <c r="IM142" s="115">
        <v>0</v>
      </c>
      <c r="IN142" s="115">
        <v>0</v>
      </c>
      <c r="IO142" s="115">
        <v>0</v>
      </c>
      <c r="IP142" s="115">
        <v>0</v>
      </c>
      <c r="IQ142" s="115">
        <v>0</v>
      </c>
      <c r="IR142" s="115">
        <v>0</v>
      </c>
      <c r="IS142" s="115">
        <v>0</v>
      </c>
      <c r="IT142" s="115">
        <v>0</v>
      </c>
      <c r="IU142" s="115">
        <v>0</v>
      </c>
      <c r="IV142" s="115">
        <v>0</v>
      </c>
      <c r="IW142" s="115">
        <v>0</v>
      </c>
      <c r="IX142" s="115">
        <v>0</v>
      </c>
      <c r="IY142" s="115">
        <v>0</v>
      </c>
      <c r="IZ142" s="115">
        <v>0</v>
      </c>
      <c r="JA142" s="115">
        <v>0</v>
      </c>
      <c r="JB142" s="115">
        <v>0</v>
      </c>
      <c r="JC142" s="115">
        <v>0</v>
      </c>
      <c r="JD142" s="115">
        <v>0</v>
      </c>
      <c r="JE142" s="115">
        <v>0</v>
      </c>
      <c r="JF142" s="115">
        <v>0</v>
      </c>
      <c r="JG142" s="115">
        <v>0</v>
      </c>
      <c r="JH142" s="115">
        <v>0</v>
      </c>
      <c r="JI142" s="115">
        <v>0</v>
      </c>
      <c r="JJ142" s="115">
        <v>0</v>
      </c>
      <c r="JK142" s="115">
        <v>0</v>
      </c>
      <c r="JL142" s="115">
        <v>0</v>
      </c>
      <c r="JM142" s="115">
        <v>0</v>
      </c>
      <c r="JN142" s="115">
        <v>0</v>
      </c>
      <c r="JO142" s="115">
        <v>0</v>
      </c>
      <c r="JP142" s="115">
        <v>0</v>
      </c>
      <c r="JQ142" s="115">
        <v>0</v>
      </c>
      <c r="JR142" s="115">
        <v>0</v>
      </c>
      <c r="JS142" s="115">
        <v>0</v>
      </c>
      <c r="JT142" s="115">
        <v>0</v>
      </c>
      <c r="JU142" s="115">
        <v>0</v>
      </c>
      <c r="JV142" s="115">
        <v>0</v>
      </c>
      <c r="JW142" s="115">
        <v>0</v>
      </c>
      <c r="JX142" s="115">
        <v>0</v>
      </c>
      <c r="JY142" s="115">
        <v>0</v>
      </c>
      <c r="JZ142" s="115">
        <v>0</v>
      </c>
      <c r="KA142" s="115">
        <v>0</v>
      </c>
      <c r="KB142" s="115">
        <v>0</v>
      </c>
      <c r="KC142" s="115">
        <v>0</v>
      </c>
      <c r="KD142" s="115">
        <v>0</v>
      </c>
      <c r="KE142" s="115">
        <v>0</v>
      </c>
      <c r="KF142" s="115">
        <v>0</v>
      </c>
      <c r="KG142" s="115">
        <v>0</v>
      </c>
      <c r="KH142" s="115">
        <v>0</v>
      </c>
      <c r="KI142" s="115">
        <v>0</v>
      </c>
      <c r="KJ142" s="115">
        <v>0</v>
      </c>
      <c r="KK142" s="115">
        <v>0</v>
      </c>
      <c r="KL142" s="115">
        <v>0</v>
      </c>
      <c r="KM142" s="115">
        <v>0</v>
      </c>
      <c r="KN142" s="115">
        <v>0</v>
      </c>
      <c r="KO142" s="115">
        <v>0</v>
      </c>
      <c r="KP142" s="115">
        <v>0</v>
      </c>
      <c r="KQ142" s="115">
        <v>0</v>
      </c>
      <c r="KR142" s="115">
        <v>0</v>
      </c>
      <c r="KS142" s="115">
        <v>0</v>
      </c>
      <c r="KT142" s="115">
        <v>0</v>
      </c>
      <c r="KU142" s="115">
        <v>0</v>
      </c>
      <c r="KV142" s="115">
        <v>0</v>
      </c>
      <c r="KW142" s="115">
        <v>0</v>
      </c>
      <c r="KX142" s="115">
        <v>0</v>
      </c>
      <c r="KY142" s="115">
        <v>0</v>
      </c>
      <c r="KZ142" s="115">
        <v>0</v>
      </c>
      <c r="LA142" s="115">
        <v>0</v>
      </c>
      <c r="LB142" s="115">
        <v>0</v>
      </c>
      <c r="LC142" s="115">
        <v>0</v>
      </c>
      <c r="LD142" s="115">
        <v>0</v>
      </c>
      <c r="LE142" s="115">
        <v>0</v>
      </c>
      <c r="LF142" s="115">
        <v>0</v>
      </c>
      <c r="LG142" s="115">
        <v>0</v>
      </c>
      <c r="LH142" s="115">
        <v>0</v>
      </c>
      <c r="LI142" s="52"/>
      <c r="LJ142" s="52"/>
    </row>
    <row r="143" spans="1:322" s="60" customFormat="1" ht="10.199999999999999" x14ac:dyDescent="0.2">
      <c r="A143" s="52"/>
      <c r="B143" s="52"/>
      <c r="C143" s="52"/>
      <c r="D143" s="52"/>
      <c r="E143" s="101" t="s">
        <v>182</v>
      </c>
      <c r="F143" s="52"/>
      <c r="G143" s="52"/>
      <c r="H143" s="101" t="s">
        <v>187</v>
      </c>
      <c r="I143" s="52"/>
      <c r="J143" s="52"/>
      <c r="K143" s="56" t="s">
        <v>50</v>
      </c>
      <c r="L143" s="52"/>
      <c r="M143" s="59"/>
      <c r="N143" s="52"/>
      <c r="O143" s="62"/>
      <c r="P143" s="52"/>
      <c r="Q143" s="52"/>
      <c r="R143" s="102"/>
      <c r="S143" s="52"/>
      <c r="T143" s="12" t="s">
        <v>6</v>
      </c>
      <c r="U143" s="115">
        <v>5000</v>
      </c>
      <c r="V143" s="115">
        <v>5000</v>
      </c>
      <c r="W143" s="115">
        <v>5000</v>
      </c>
      <c r="X143" s="115">
        <v>5000</v>
      </c>
      <c r="Y143" s="115">
        <v>5000</v>
      </c>
      <c r="Z143" s="115">
        <v>5000</v>
      </c>
      <c r="AA143" s="115">
        <v>5000</v>
      </c>
      <c r="AB143" s="115">
        <v>5000</v>
      </c>
      <c r="AC143" s="115">
        <v>5000</v>
      </c>
      <c r="AD143" s="115">
        <v>5000</v>
      </c>
      <c r="AE143" s="115">
        <v>5000</v>
      </c>
      <c r="AF143" s="115">
        <v>5000</v>
      </c>
      <c r="AG143" s="115">
        <v>5000</v>
      </c>
      <c r="AH143" s="115">
        <v>5000</v>
      </c>
      <c r="AI143" s="115">
        <v>5000</v>
      </c>
      <c r="AJ143" s="115">
        <v>5000</v>
      </c>
      <c r="AK143" s="115">
        <v>5000</v>
      </c>
      <c r="AL143" s="115">
        <v>5000</v>
      </c>
      <c r="AM143" s="115">
        <v>5000</v>
      </c>
      <c r="AN143" s="115">
        <v>5000</v>
      </c>
      <c r="AO143" s="115">
        <v>5000</v>
      </c>
      <c r="AP143" s="115">
        <v>5000</v>
      </c>
      <c r="AQ143" s="115">
        <v>5000</v>
      </c>
      <c r="AR143" s="115">
        <v>5000</v>
      </c>
      <c r="AS143" s="115">
        <v>5000</v>
      </c>
      <c r="AT143" s="115">
        <v>5000</v>
      </c>
      <c r="AU143" s="115">
        <v>5000</v>
      </c>
      <c r="AV143" s="115">
        <v>5000</v>
      </c>
      <c r="AW143" s="115">
        <v>5000</v>
      </c>
      <c r="AX143" s="115">
        <v>5000</v>
      </c>
      <c r="AY143" s="115">
        <v>5000</v>
      </c>
      <c r="AZ143" s="115">
        <v>5000</v>
      </c>
      <c r="BA143" s="115">
        <v>5000</v>
      </c>
      <c r="BB143" s="115">
        <v>5000</v>
      </c>
      <c r="BC143" s="115">
        <v>5000</v>
      </c>
      <c r="BD143" s="115">
        <v>5000</v>
      </c>
      <c r="BE143" s="115">
        <v>5000</v>
      </c>
      <c r="BF143" s="115">
        <v>5000</v>
      </c>
      <c r="BG143" s="115">
        <v>5000</v>
      </c>
      <c r="BH143" s="115">
        <v>5000</v>
      </c>
      <c r="BI143" s="115">
        <v>5000</v>
      </c>
      <c r="BJ143" s="115">
        <v>5000</v>
      </c>
      <c r="BK143" s="115">
        <v>5000</v>
      </c>
      <c r="BL143" s="115">
        <v>5000</v>
      </c>
      <c r="BM143" s="115">
        <v>5000</v>
      </c>
      <c r="BN143" s="115">
        <v>5000</v>
      </c>
      <c r="BO143" s="115">
        <v>5000</v>
      </c>
      <c r="BP143" s="115">
        <v>5000</v>
      </c>
      <c r="BQ143" s="115">
        <v>5000</v>
      </c>
      <c r="BR143" s="115">
        <v>5000</v>
      </c>
      <c r="BS143" s="115">
        <v>5000</v>
      </c>
      <c r="BT143" s="115">
        <v>5000</v>
      </c>
      <c r="BU143" s="115">
        <v>5000</v>
      </c>
      <c r="BV143" s="115">
        <v>5000</v>
      </c>
      <c r="BW143" s="115">
        <v>5000</v>
      </c>
      <c r="BX143" s="115">
        <v>5000</v>
      </c>
      <c r="BY143" s="115">
        <v>5000</v>
      </c>
      <c r="BZ143" s="115">
        <v>5000</v>
      </c>
      <c r="CA143" s="115">
        <v>5000</v>
      </c>
      <c r="CB143" s="115">
        <v>5000</v>
      </c>
      <c r="CC143" s="115">
        <v>5000</v>
      </c>
      <c r="CD143" s="115">
        <v>5000</v>
      </c>
      <c r="CE143" s="115">
        <v>5000</v>
      </c>
      <c r="CF143" s="115">
        <v>5000</v>
      </c>
      <c r="CG143" s="115">
        <v>5000</v>
      </c>
      <c r="CH143" s="115">
        <v>5000</v>
      </c>
      <c r="CI143" s="115">
        <v>5000</v>
      </c>
      <c r="CJ143" s="115">
        <v>5000</v>
      </c>
      <c r="CK143" s="115">
        <v>5000</v>
      </c>
      <c r="CL143" s="115">
        <v>5000</v>
      </c>
      <c r="CM143" s="115">
        <v>5000</v>
      </c>
      <c r="CN143" s="115">
        <v>5000</v>
      </c>
      <c r="CO143" s="115">
        <v>5000</v>
      </c>
      <c r="CP143" s="115">
        <v>5000</v>
      </c>
      <c r="CQ143" s="115">
        <v>5000</v>
      </c>
      <c r="CR143" s="115">
        <v>5000</v>
      </c>
      <c r="CS143" s="115">
        <v>5000</v>
      </c>
      <c r="CT143" s="115">
        <v>5000</v>
      </c>
      <c r="CU143" s="115">
        <v>5000</v>
      </c>
      <c r="CV143" s="115">
        <v>5000</v>
      </c>
      <c r="CW143" s="115">
        <v>5000</v>
      </c>
      <c r="CX143" s="115">
        <v>5000</v>
      </c>
      <c r="CY143" s="115">
        <v>5000</v>
      </c>
      <c r="CZ143" s="115">
        <v>5000</v>
      </c>
      <c r="DA143" s="115">
        <v>5000</v>
      </c>
      <c r="DB143" s="115">
        <v>5000</v>
      </c>
      <c r="DC143" s="115">
        <v>5000</v>
      </c>
      <c r="DD143" s="115">
        <v>5000</v>
      </c>
      <c r="DE143" s="115">
        <v>5000</v>
      </c>
      <c r="DF143" s="115">
        <v>5000</v>
      </c>
      <c r="DG143" s="115">
        <v>5000</v>
      </c>
      <c r="DH143" s="115">
        <v>5000</v>
      </c>
      <c r="DI143" s="115">
        <v>5000</v>
      </c>
      <c r="DJ143" s="115">
        <v>5000</v>
      </c>
      <c r="DK143" s="115">
        <v>5000</v>
      </c>
      <c r="DL143" s="115">
        <v>5000</v>
      </c>
      <c r="DM143" s="115">
        <v>5000</v>
      </c>
      <c r="DN143" s="115">
        <v>5000</v>
      </c>
      <c r="DO143" s="115">
        <v>5000</v>
      </c>
      <c r="DP143" s="115">
        <v>5000</v>
      </c>
      <c r="DQ143" s="115">
        <v>5000</v>
      </c>
      <c r="DR143" s="115">
        <v>5000</v>
      </c>
      <c r="DS143" s="115">
        <v>5000</v>
      </c>
      <c r="DT143" s="115">
        <v>5000</v>
      </c>
      <c r="DU143" s="115">
        <v>5000</v>
      </c>
      <c r="DV143" s="115">
        <v>5000</v>
      </c>
      <c r="DW143" s="115">
        <v>5000</v>
      </c>
      <c r="DX143" s="115">
        <v>5000</v>
      </c>
      <c r="DY143" s="115">
        <v>5000</v>
      </c>
      <c r="DZ143" s="115">
        <v>5000</v>
      </c>
      <c r="EA143" s="115">
        <v>5000</v>
      </c>
      <c r="EB143" s="115">
        <v>5000</v>
      </c>
      <c r="EC143" s="115">
        <v>5000</v>
      </c>
      <c r="ED143" s="115">
        <v>5000</v>
      </c>
      <c r="EE143" s="115">
        <v>5000</v>
      </c>
      <c r="EF143" s="115">
        <v>5000</v>
      </c>
      <c r="EG143" s="115">
        <v>5000</v>
      </c>
      <c r="EH143" s="115">
        <v>5000</v>
      </c>
      <c r="EI143" s="115">
        <v>5000</v>
      </c>
      <c r="EJ143" s="115">
        <v>5000</v>
      </c>
      <c r="EK143" s="115">
        <v>5000</v>
      </c>
      <c r="EL143" s="115">
        <v>5000</v>
      </c>
      <c r="EM143" s="115">
        <v>5000</v>
      </c>
      <c r="EN143" s="115">
        <v>5000</v>
      </c>
      <c r="EO143" s="115">
        <v>5000</v>
      </c>
      <c r="EP143" s="115">
        <v>5000</v>
      </c>
      <c r="EQ143" s="115">
        <v>5000</v>
      </c>
      <c r="ER143" s="115">
        <v>5000</v>
      </c>
      <c r="ES143" s="115">
        <v>5000</v>
      </c>
      <c r="ET143" s="115">
        <v>5000</v>
      </c>
      <c r="EU143" s="115">
        <v>5000</v>
      </c>
      <c r="EV143" s="115">
        <v>5000</v>
      </c>
      <c r="EW143" s="115">
        <v>5000</v>
      </c>
      <c r="EX143" s="115">
        <v>5000</v>
      </c>
      <c r="EY143" s="115">
        <v>5000</v>
      </c>
      <c r="EZ143" s="115">
        <v>5000</v>
      </c>
      <c r="FA143" s="115">
        <v>5000</v>
      </c>
      <c r="FB143" s="115">
        <v>5000</v>
      </c>
      <c r="FC143" s="115">
        <v>5000</v>
      </c>
      <c r="FD143" s="115">
        <v>5000</v>
      </c>
      <c r="FE143" s="115">
        <v>5000</v>
      </c>
      <c r="FF143" s="115">
        <v>5000</v>
      </c>
      <c r="FG143" s="115">
        <v>5000</v>
      </c>
      <c r="FH143" s="115">
        <v>5000</v>
      </c>
      <c r="FI143" s="115">
        <v>5000</v>
      </c>
      <c r="FJ143" s="115">
        <v>5000</v>
      </c>
      <c r="FK143" s="115">
        <v>5000</v>
      </c>
      <c r="FL143" s="115">
        <v>5000</v>
      </c>
      <c r="FM143" s="115">
        <v>5000</v>
      </c>
      <c r="FN143" s="115">
        <v>5000</v>
      </c>
      <c r="FO143" s="115">
        <v>5000</v>
      </c>
      <c r="FP143" s="115">
        <v>5000</v>
      </c>
      <c r="FQ143" s="115">
        <v>5000</v>
      </c>
      <c r="FR143" s="115">
        <v>5000</v>
      </c>
      <c r="FS143" s="115">
        <v>5000</v>
      </c>
      <c r="FT143" s="115">
        <v>5000</v>
      </c>
      <c r="FU143" s="115">
        <v>5000</v>
      </c>
      <c r="FV143" s="115">
        <v>5000</v>
      </c>
      <c r="FW143" s="115">
        <v>5000</v>
      </c>
      <c r="FX143" s="115">
        <v>5000</v>
      </c>
      <c r="FY143" s="115">
        <v>5000</v>
      </c>
      <c r="FZ143" s="115">
        <v>5000</v>
      </c>
      <c r="GA143" s="115">
        <v>5000</v>
      </c>
      <c r="GB143" s="115">
        <v>5000</v>
      </c>
      <c r="GC143" s="115">
        <v>5000</v>
      </c>
      <c r="GD143" s="115">
        <v>5000</v>
      </c>
      <c r="GE143" s="115">
        <v>5000</v>
      </c>
      <c r="GF143" s="115">
        <v>5000</v>
      </c>
      <c r="GG143" s="115">
        <v>5000</v>
      </c>
      <c r="GH143" s="115">
        <v>5000</v>
      </c>
      <c r="GI143" s="115">
        <v>5000</v>
      </c>
      <c r="GJ143" s="115">
        <v>5000</v>
      </c>
      <c r="GK143" s="115">
        <v>5000</v>
      </c>
      <c r="GL143" s="115">
        <v>5000</v>
      </c>
      <c r="GM143" s="115">
        <v>5000</v>
      </c>
      <c r="GN143" s="115">
        <v>5000</v>
      </c>
      <c r="GO143" s="115">
        <v>5000</v>
      </c>
      <c r="GP143" s="115">
        <v>5000</v>
      </c>
      <c r="GQ143" s="115">
        <v>5000</v>
      </c>
      <c r="GR143" s="115">
        <v>5000</v>
      </c>
      <c r="GS143" s="115">
        <v>5000</v>
      </c>
      <c r="GT143" s="115">
        <v>5000</v>
      </c>
      <c r="GU143" s="115">
        <v>5000</v>
      </c>
      <c r="GV143" s="115">
        <v>5000</v>
      </c>
      <c r="GW143" s="115">
        <v>5000</v>
      </c>
      <c r="GX143" s="115">
        <v>5000</v>
      </c>
      <c r="GY143" s="115">
        <v>5000</v>
      </c>
      <c r="GZ143" s="115">
        <v>5000</v>
      </c>
      <c r="HA143" s="115">
        <v>5000</v>
      </c>
      <c r="HB143" s="115">
        <v>5000</v>
      </c>
      <c r="HC143" s="115">
        <v>5000</v>
      </c>
      <c r="HD143" s="115">
        <v>5000</v>
      </c>
      <c r="HE143" s="115">
        <v>5000</v>
      </c>
      <c r="HF143" s="115">
        <v>5000</v>
      </c>
      <c r="HG143" s="115">
        <v>5000</v>
      </c>
      <c r="HH143" s="115">
        <v>5000</v>
      </c>
      <c r="HI143" s="115">
        <v>5000</v>
      </c>
      <c r="HJ143" s="115">
        <v>5000</v>
      </c>
      <c r="HK143" s="115">
        <v>5000</v>
      </c>
      <c r="HL143" s="115">
        <v>5000</v>
      </c>
      <c r="HM143" s="115">
        <v>5000</v>
      </c>
      <c r="HN143" s="115">
        <v>5000</v>
      </c>
      <c r="HO143" s="115">
        <v>5000</v>
      </c>
      <c r="HP143" s="115">
        <v>5000</v>
      </c>
      <c r="HQ143" s="115">
        <v>5000</v>
      </c>
      <c r="HR143" s="115">
        <v>5000</v>
      </c>
      <c r="HS143" s="115">
        <v>5000</v>
      </c>
      <c r="HT143" s="115">
        <v>5000</v>
      </c>
      <c r="HU143" s="115">
        <v>5000</v>
      </c>
      <c r="HV143" s="115">
        <v>5000</v>
      </c>
      <c r="HW143" s="115">
        <v>5000</v>
      </c>
      <c r="HX143" s="115">
        <v>5000</v>
      </c>
      <c r="HY143" s="115">
        <v>5000</v>
      </c>
      <c r="HZ143" s="115">
        <v>5000</v>
      </c>
      <c r="IA143" s="115">
        <v>5000</v>
      </c>
      <c r="IB143" s="115">
        <v>5000</v>
      </c>
      <c r="IC143" s="115">
        <v>5000</v>
      </c>
      <c r="ID143" s="115">
        <v>5000</v>
      </c>
      <c r="IE143" s="115">
        <v>5000</v>
      </c>
      <c r="IF143" s="115">
        <v>5000</v>
      </c>
      <c r="IG143" s="115">
        <v>5000</v>
      </c>
      <c r="IH143" s="115">
        <v>5000</v>
      </c>
      <c r="II143" s="115">
        <v>5000</v>
      </c>
      <c r="IJ143" s="115">
        <v>5000</v>
      </c>
      <c r="IK143" s="115">
        <v>5000</v>
      </c>
      <c r="IL143" s="115">
        <v>5000</v>
      </c>
      <c r="IM143" s="115">
        <v>5000</v>
      </c>
      <c r="IN143" s="115">
        <v>5000</v>
      </c>
      <c r="IO143" s="115">
        <v>5000</v>
      </c>
      <c r="IP143" s="115">
        <v>5000</v>
      </c>
      <c r="IQ143" s="115">
        <v>5000</v>
      </c>
      <c r="IR143" s="115">
        <v>5000</v>
      </c>
      <c r="IS143" s="115">
        <v>5000</v>
      </c>
      <c r="IT143" s="115">
        <v>5000</v>
      </c>
      <c r="IU143" s="115">
        <v>5000</v>
      </c>
      <c r="IV143" s="115">
        <v>5000</v>
      </c>
      <c r="IW143" s="115">
        <v>5000</v>
      </c>
      <c r="IX143" s="115">
        <v>5000</v>
      </c>
      <c r="IY143" s="115">
        <v>5000</v>
      </c>
      <c r="IZ143" s="115">
        <v>5000</v>
      </c>
      <c r="JA143" s="115">
        <v>5000</v>
      </c>
      <c r="JB143" s="115">
        <v>5000</v>
      </c>
      <c r="JC143" s="115">
        <v>5000</v>
      </c>
      <c r="JD143" s="115">
        <v>5000</v>
      </c>
      <c r="JE143" s="115">
        <v>5000</v>
      </c>
      <c r="JF143" s="115">
        <v>5000</v>
      </c>
      <c r="JG143" s="115">
        <v>5000</v>
      </c>
      <c r="JH143" s="115">
        <v>5000</v>
      </c>
      <c r="JI143" s="115">
        <v>5000</v>
      </c>
      <c r="JJ143" s="115">
        <v>5000</v>
      </c>
      <c r="JK143" s="115">
        <v>5000</v>
      </c>
      <c r="JL143" s="115">
        <v>5000</v>
      </c>
      <c r="JM143" s="115">
        <v>5000</v>
      </c>
      <c r="JN143" s="115">
        <v>5000</v>
      </c>
      <c r="JO143" s="115">
        <v>5000</v>
      </c>
      <c r="JP143" s="115">
        <v>5000</v>
      </c>
      <c r="JQ143" s="115">
        <v>5000</v>
      </c>
      <c r="JR143" s="115">
        <v>5000</v>
      </c>
      <c r="JS143" s="115">
        <v>5000</v>
      </c>
      <c r="JT143" s="115">
        <v>5000</v>
      </c>
      <c r="JU143" s="115">
        <v>5000</v>
      </c>
      <c r="JV143" s="115">
        <v>5000</v>
      </c>
      <c r="JW143" s="115">
        <v>5000</v>
      </c>
      <c r="JX143" s="115">
        <v>5000</v>
      </c>
      <c r="JY143" s="115">
        <v>5000</v>
      </c>
      <c r="JZ143" s="115">
        <v>5000</v>
      </c>
      <c r="KA143" s="115">
        <v>5000</v>
      </c>
      <c r="KB143" s="115">
        <v>5000</v>
      </c>
      <c r="KC143" s="115">
        <v>5000</v>
      </c>
      <c r="KD143" s="115">
        <v>5000</v>
      </c>
      <c r="KE143" s="115">
        <v>5000</v>
      </c>
      <c r="KF143" s="115">
        <v>5000</v>
      </c>
      <c r="KG143" s="115">
        <v>5000</v>
      </c>
      <c r="KH143" s="115">
        <v>5000</v>
      </c>
      <c r="KI143" s="115">
        <v>5000</v>
      </c>
      <c r="KJ143" s="115">
        <v>5000</v>
      </c>
      <c r="KK143" s="115">
        <v>5000</v>
      </c>
      <c r="KL143" s="115">
        <v>5000</v>
      </c>
      <c r="KM143" s="115">
        <v>5000</v>
      </c>
      <c r="KN143" s="115">
        <v>5000</v>
      </c>
      <c r="KO143" s="115">
        <v>5000</v>
      </c>
      <c r="KP143" s="115">
        <v>5000</v>
      </c>
      <c r="KQ143" s="115">
        <v>5000</v>
      </c>
      <c r="KR143" s="115">
        <v>5000</v>
      </c>
      <c r="KS143" s="115">
        <v>5000</v>
      </c>
      <c r="KT143" s="115">
        <v>5000</v>
      </c>
      <c r="KU143" s="115">
        <v>5000</v>
      </c>
      <c r="KV143" s="115">
        <v>5000</v>
      </c>
      <c r="KW143" s="115">
        <v>5000</v>
      </c>
      <c r="KX143" s="115">
        <v>5000</v>
      </c>
      <c r="KY143" s="115">
        <v>5000</v>
      </c>
      <c r="KZ143" s="115">
        <v>5000</v>
      </c>
      <c r="LA143" s="115">
        <v>5000</v>
      </c>
      <c r="LB143" s="115">
        <v>5000</v>
      </c>
      <c r="LC143" s="115">
        <v>5000</v>
      </c>
      <c r="LD143" s="115">
        <v>5000</v>
      </c>
      <c r="LE143" s="115">
        <v>5000</v>
      </c>
      <c r="LF143" s="115">
        <v>5000</v>
      </c>
      <c r="LG143" s="115">
        <v>5000</v>
      </c>
      <c r="LH143" s="115">
        <v>5000</v>
      </c>
      <c r="LI143" s="52"/>
      <c r="LJ143" s="52"/>
    </row>
    <row r="144" spans="1:322" ht="7.0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31"/>
      <c r="L144" s="6"/>
      <c r="M144" s="13"/>
      <c r="N144" s="6"/>
      <c r="O144" s="20"/>
      <c r="P144" s="6"/>
      <c r="Q144" s="6"/>
      <c r="R144" s="65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</row>
    <row r="145" spans="1:322" s="85" customFormat="1" x14ac:dyDescent="0.25">
      <c r="A145" s="80"/>
      <c r="B145" s="80"/>
      <c r="C145" s="80"/>
      <c r="D145" s="80"/>
      <c r="E145" s="81" t="s">
        <v>96</v>
      </c>
      <c r="F145" s="80"/>
      <c r="G145" s="80"/>
      <c r="H145" s="81"/>
      <c r="I145" s="80"/>
      <c r="J145" s="80"/>
      <c r="K145" s="80" t="s">
        <v>50</v>
      </c>
      <c r="L145" s="80"/>
      <c r="M145" s="82"/>
      <c r="N145" s="80"/>
      <c r="O145" s="82"/>
      <c r="P145" s="80"/>
      <c r="Q145" s="80"/>
      <c r="R145" s="83">
        <v>100913.4226758617</v>
      </c>
      <c r="S145" s="80"/>
      <c r="T145" s="80"/>
      <c r="U145" s="84">
        <v>2500</v>
      </c>
      <c r="V145" s="84">
        <v>2516.0850752750084</v>
      </c>
      <c r="W145" s="84">
        <v>2532.2736424086579</v>
      </c>
      <c r="X145" s="84">
        <v>2548.5663672706833</v>
      </c>
      <c r="Y145" s="84">
        <v>2564.963920015045</v>
      </c>
      <c r="Z145" s="84">
        <v>2581.4669751074944</v>
      </c>
      <c r="AA145" s="84">
        <v>2598.0762113533156</v>
      </c>
      <c r="AB145" s="84">
        <v>2614.7923119252464</v>
      </c>
      <c r="AC145" s="84">
        <v>2631.6159643915789</v>
      </c>
      <c r="AD145" s="84">
        <v>2648.5478607444402</v>
      </c>
      <c r="AE145" s="84">
        <v>2665.5886974282553</v>
      </c>
      <c r="AF145" s="84">
        <v>2682.7391753683937</v>
      </c>
      <c r="AG145" s="84">
        <v>2699.9999999999995</v>
      </c>
      <c r="AH145" s="84">
        <v>2717.3718812970087</v>
      </c>
      <c r="AI145" s="84">
        <v>2734.8555338013502</v>
      </c>
      <c r="AJ145" s="84">
        <v>2752.4516766523375</v>
      </c>
      <c r="AK145" s="84">
        <v>2770.161033616248</v>
      </c>
      <c r="AL145" s="84">
        <v>2787.9843331160932</v>
      </c>
      <c r="AM145" s="84">
        <v>2805.9223082615799</v>
      </c>
      <c r="AN145" s="84">
        <v>2823.9756968792653</v>
      </c>
      <c r="AO145" s="84">
        <v>2842.1452415429044</v>
      </c>
      <c r="AP145" s="84">
        <v>2860.4316896039945</v>
      </c>
      <c r="AQ145" s="84">
        <v>2878.8357932225144</v>
      </c>
      <c r="AR145" s="84">
        <v>2897.3583093978636</v>
      </c>
      <c r="AS145" s="84">
        <v>2915.9999999999982</v>
      </c>
      <c r="AT145" s="84">
        <v>2934.7616318007681</v>
      </c>
      <c r="AU145" s="84">
        <v>2953.643976505457</v>
      </c>
      <c r="AV145" s="84">
        <v>2972.6478107845232</v>
      </c>
      <c r="AW145" s="84">
        <v>2991.7739163055467</v>
      </c>
      <c r="AX145" s="84">
        <v>3011.0230797653794</v>
      </c>
      <c r="AY145" s="84">
        <v>3030.396092922505</v>
      </c>
      <c r="AZ145" s="84">
        <v>3049.8937526296049</v>
      </c>
      <c r="BA145" s="84">
        <v>3069.5168608663353</v>
      </c>
      <c r="BB145" s="84">
        <v>3089.2662247723124</v>
      </c>
      <c r="BC145" s="84">
        <v>3109.1426566803143</v>
      </c>
      <c r="BD145" s="84">
        <v>3129.1469741496917</v>
      </c>
      <c r="BE145" s="84">
        <v>0</v>
      </c>
      <c r="BF145" s="84">
        <v>0</v>
      </c>
      <c r="BG145" s="84">
        <v>0</v>
      </c>
      <c r="BH145" s="84">
        <v>0</v>
      </c>
      <c r="BI145" s="84">
        <v>0</v>
      </c>
      <c r="BJ145" s="84">
        <v>0</v>
      </c>
      <c r="BK145" s="84">
        <v>0</v>
      </c>
      <c r="BL145" s="84">
        <v>0</v>
      </c>
      <c r="BM145" s="84">
        <v>0</v>
      </c>
      <c r="BN145" s="84">
        <v>0</v>
      </c>
      <c r="BO145" s="84">
        <v>0</v>
      </c>
      <c r="BP145" s="84">
        <v>0</v>
      </c>
      <c r="BQ145" s="84">
        <v>0</v>
      </c>
      <c r="BR145" s="84">
        <v>0</v>
      </c>
      <c r="BS145" s="84">
        <v>0</v>
      </c>
      <c r="BT145" s="84">
        <v>0</v>
      </c>
      <c r="BU145" s="84">
        <v>0</v>
      </c>
      <c r="BV145" s="84">
        <v>0</v>
      </c>
      <c r="BW145" s="84">
        <v>0</v>
      </c>
      <c r="BX145" s="84">
        <v>0</v>
      </c>
      <c r="BY145" s="84">
        <v>0</v>
      </c>
      <c r="BZ145" s="84">
        <v>0</v>
      </c>
      <c r="CA145" s="84">
        <v>0</v>
      </c>
      <c r="CB145" s="84">
        <v>0</v>
      </c>
      <c r="CC145" s="84">
        <v>0</v>
      </c>
      <c r="CD145" s="84">
        <v>0</v>
      </c>
      <c r="CE145" s="84">
        <v>0</v>
      </c>
      <c r="CF145" s="84">
        <v>0</v>
      </c>
      <c r="CG145" s="84">
        <v>0</v>
      </c>
      <c r="CH145" s="84">
        <v>0</v>
      </c>
      <c r="CI145" s="84">
        <v>0</v>
      </c>
      <c r="CJ145" s="84">
        <v>0</v>
      </c>
      <c r="CK145" s="84">
        <v>0</v>
      </c>
      <c r="CL145" s="84">
        <v>0</v>
      </c>
      <c r="CM145" s="84">
        <v>0</v>
      </c>
      <c r="CN145" s="84">
        <v>0</v>
      </c>
      <c r="CO145" s="84">
        <v>0</v>
      </c>
      <c r="CP145" s="84">
        <v>0</v>
      </c>
      <c r="CQ145" s="84">
        <v>0</v>
      </c>
      <c r="CR145" s="84">
        <v>0</v>
      </c>
      <c r="CS145" s="84">
        <v>0</v>
      </c>
      <c r="CT145" s="84">
        <v>0</v>
      </c>
      <c r="CU145" s="84">
        <v>0</v>
      </c>
      <c r="CV145" s="84">
        <v>0</v>
      </c>
      <c r="CW145" s="84">
        <v>0</v>
      </c>
      <c r="CX145" s="84">
        <v>0</v>
      </c>
      <c r="CY145" s="84">
        <v>0</v>
      </c>
      <c r="CZ145" s="84">
        <v>0</v>
      </c>
      <c r="DA145" s="84">
        <v>0</v>
      </c>
      <c r="DB145" s="84">
        <v>0</v>
      </c>
      <c r="DC145" s="84">
        <v>0</v>
      </c>
      <c r="DD145" s="84">
        <v>0</v>
      </c>
      <c r="DE145" s="84">
        <v>0</v>
      </c>
      <c r="DF145" s="84">
        <v>0</v>
      </c>
      <c r="DG145" s="84">
        <v>0</v>
      </c>
      <c r="DH145" s="84">
        <v>0</v>
      </c>
      <c r="DI145" s="84">
        <v>0</v>
      </c>
      <c r="DJ145" s="84">
        <v>0</v>
      </c>
      <c r="DK145" s="84">
        <v>0</v>
      </c>
      <c r="DL145" s="84">
        <v>0</v>
      </c>
      <c r="DM145" s="84">
        <v>0</v>
      </c>
      <c r="DN145" s="84">
        <v>0</v>
      </c>
      <c r="DO145" s="84">
        <v>0</v>
      </c>
      <c r="DP145" s="84">
        <v>0</v>
      </c>
      <c r="DQ145" s="84">
        <v>0</v>
      </c>
      <c r="DR145" s="84">
        <v>0</v>
      </c>
      <c r="DS145" s="84">
        <v>0</v>
      </c>
      <c r="DT145" s="84">
        <v>0</v>
      </c>
      <c r="DU145" s="84">
        <v>0</v>
      </c>
      <c r="DV145" s="84">
        <v>0</v>
      </c>
      <c r="DW145" s="84">
        <v>0</v>
      </c>
      <c r="DX145" s="84">
        <v>0</v>
      </c>
      <c r="DY145" s="84">
        <v>0</v>
      </c>
      <c r="DZ145" s="84">
        <v>0</v>
      </c>
      <c r="EA145" s="84">
        <v>0</v>
      </c>
      <c r="EB145" s="84">
        <v>0</v>
      </c>
      <c r="EC145" s="84">
        <v>0</v>
      </c>
      <c r="ED145" s="84">
        <v>0</v>
      </c>
      <c r="EE145" s="84">
        <v>0</v>
      </c>
      <c r="EF145" s="84">
        <v>0</v>
      </c>
      <c r="EG145" s="84">
        <v>0</v>
      </c>
      <c r="EH145" s="84">
        <v>0</v>
      </c>
      <c r="EI145" s="84">
        <v>0</v>
      </c>
      <c r="EJ145" s="84">
        <v>0</v>
      </c>
      <c r="EK145" s="84">
        <v>0</v>
      </c>
      <c r="EL145" s="84">
        <v>0</v>
      </c>
      <c r="EM145" s="84">
        <v>0</v>
      </c>
      <c r="EN145" s="84">
        <v>0</v>
      </c>
      <c r="EO145" s="84">
        <v>0</v>
      </c>
      <c r="EP145" s="84">
        <v>0</v>
      </c>
      <c r="EQ145" s="84">
        <v>0</v>
      </c>
      <c r="ER145" s="84">
        <v>0</v>
      </c>
      <c r="ES145" s="84">
        <v>0</v>
      </c>
      <c r="ET145" s="84">
        <v>0</v>
      </c>
      <c r="EU145" s="84">
        <v>0</v>
      </c>
      <c r="EV145" s="84">
        <v>0</v>
      </c>
      <c r="EW145" s="84">
        <v>0</v>
      </c>
      <c r="EX145" s="84">
        <v>0</v>
      </c>
      <c r="EY145" s="84">
        <v>0</v>
      </c>
      <c r="EZ145" s="84">
        <v>0</v>
      </c>
      <c r="FA145" s="84">
        <v>0</v>
      </c>
      <c r="FB145" s="84">
        <v>0</v>
      </c>
      <c r="FC145" s="84">
        <v>0</v>
      </c>
      <c r="FD145" s="84">
        <v>0</v>
      </c>
      <c r="FE145" s="84">
        <v>0</v>
      </c>
      <c r="FF145" s="84">
        <v>0</v>
      </c>
      <c r="FG145" s="84">
        <v>0</v>
      </c>
      <c r="FH145" s="84">
        <v>0</v>
      </c>
      <c r="FI145" s="84">
        <v>0</v>
      </c>
      <c r="FJ145" s="84">
        <v>0</v>
      </c>
      <c r="FK145" s="84">
        <v>0</v>
      </c>
      <c r="FL145" s="84">
        <v>0</v>
      </c>
      <c r="FM145" s="84">
        <v>0</v>
      </c>
      <c r="FN145" s="84">
        <v>0</v>
      </c>
      <c r="FO145" s="84">
        <v>0</v>
      </c>
      <c r="FP145" s="84">
        <v>0</v>
      </c>
      <c r="FQ145" s="84">
        <v>0</v>
      </c>
      <c r="FR145" s="84">
        <v>0</v>
      </c>
      <c r="FS145" s="84">
        <v>0</v>
      </c>
      <c r="FT145" s="84">
        <v>0</v>
      </c>
      <c r="FU145" s="84">
        <v>0</v>
      </c>
      <c r="FV145" s="84">
        <v>0</v>
      </c>
      <c r="FW145" s="84">
        <v>0</v>
      </c>
      <c r="FX145" s="84">
        <v>0</v>
      </c>
      <c r="FY145" s="84">
        <v>0</v>
      </c>
      <c r="FZ145" s="84">
        <v>0</v>
      </c>
      <c r="GA145" s="84">
        <v>0</v>
      </c>
      <c r="GB145" s="84">
        <v>0</v>
      </c>
      <c r="GC145" s="84">
        <v>0</v>
      </c>
      <c r="GD145" s="84">
        <v>0</v>
      </c>
      <c r="GE145" s="84">
        <v>0</v>
      </c>
      <c r="GF145" s="84">
        <v>0</v>
      </c>
      <c r="GG145" s="84">
        <v>0</v>
      </c>
      <c r="GH145" s="84">
        <v>0</v>
      </c>
      <c r="GI145" s="84">
        <v>0</v>
      </c>
      <c r="GJ145" s="84">
        <v>0</v>
      </c>
      <c r="GK145" s="84">
        <v>0</v>
      </c>
      <c r="GL145" s="84">
        <v>0</v>
      </c>
      <c r="GM145" s="84">
        <v>0</v>
      </c>
      <c r="GN145" s="84">
        <v>0</v>
      </c>
      <c r="GO145" s="84">
        <v>0</v>
      </c>
      <c r="GP145" s="84">
        <v>0</v>
      </c>
      <c r="GQ145" s="84">
        <v>0</v>
      </c>
      <c r="GR145" s="84">
        <v>0</v>
      </c>
      <c r="GS145" s="84">
        <v>0</v>
      </c>
      <c r="GT145" s="84">
        <v>0</v>
      </c>
      <c r="GU145" s="84">
        <v>0</v>
      </c>
      <c r="GV145" s="84">
        <v>0</v>
      </c>
      <c r="GW145" s="84">
        <v>0</v>
      </c>
      <c r="GX145" s="84">
        <v>0</v>
      </c>
      <c r="GY145" s="84">
        <v>0</v>
      </c>
      <c r="GZ145" s="84">
        <v>0</v>
      </c>
      <c r="HA145" s="84">
        <v>0</v>
      </c>
      <c r="HB145" s="84">
        <v>0</v>
      </c>
      <c r="HC145" s="84">
        <v>0</v>
      </c>
      <c r="HD145" s="84">
        <v>0</v>
      </c>
      <c r="HE145" s="84">
        <v>0</v>
      </c>
      <c r="HF145" s="84">
        <v>0</v>
      </c>
      <c r="HG145" s="84">
        <v>0</v>
      </c>
      <c r="HH145" s="84">
        <v>0</v>
      </c>
      <c r="HI145" s="84">
        <v>0</v>
      </c>
      <c r="HJ145" s="84">
        <v>0</v>
      </c>
      <c r="HK145" s="84">
        <v>0</v>
      </c>
      <c r="HL145" s="84">
        <v>0</v>
      </c>
      <c r="HM145" s="84">
        <v>0</v>
      </c>
      <c r="HN145" s="84">
        <v>0</v>
      </c>
      <c r="HO145" s="84">
        <v>0</v>
      </c>
      <c r="HP145" s="84">
        <v>0</v>
      </c>
      <c r="HQ145" s="84">
        <v>0</v>
      </c>
      <c r="HR145" s="84">
        <v>0</v>
      </c>
      <c r="HS145" s="84">
        <v>0</v>
      </c>
      <c r="HT145" s="84">
        <v>0</v>
      </c>
      <c r="HU145" s="84">
        <v>0</v>
      </c>
      <c r="HV145" s="84">
        <v>0</v>
      </c>
      <c r="HW145" s="84">
        <v>0</v>
      </c>
      <c r="HX145" s="84">
        <v>0</v>
      </c>
      <c r="HY145" s="84">
        <v>0</v>
      </c>
      <c r="HZ145" s="84">
        <v>0</v>
      </c>
      <c r="IA145" s="84">
        <v>0</v>
      </c>
      <c r="IB145" s="84">
        <v>0</v>
      </c>
      <c r="IC145" s="84">
        <v>0</v>
      </c>
      <c r="ID145" s="84">
        <v>0</v>
      </c>
      <c r="IE145" s="84">
        <v>0</v>
      </c>
      <c r="IF145" s="84">
        <v>0</v>
      </c>
      <c r="IG145" s="84">
        <v>0</v>
      </c>
      <c r="IH145" s="84">
        <v>0</v>
      </c>
      <c r="II145" s="84">
        <v>0</v>
      </c>
      <c r="IJ145" s="84">
        <v>0</v>
      </c>
      <c r="IK145" s="84">
        <v>0</v>
      </c>
      <c r="IL145" s="84">
        <v>0</v>
      </c>
      <c r="IM145" s="84">
        <v>0</v>
      </c>
      <c r="IN145" s="84">
        <v>0</v>
      </c>
      <c r="IO145" s="84">
        <v>0</v>
      </c>
      <c r="IP145" s="84">
        <v>0</v>
      </c>
      <c r="IQ145" s="84">
        <v>0</v>
      </c>
      <c r="IR145" s="84">
        <v>0</v>
      </c>
      <c r="IS145" s="84">
        <v>0</v>
      </c>
      <c r="IT145" s="84">
        <v>0</v>
      </c>
      <c r="IU145" s="84">
        <v>0</v>
      </c>
      <c r="IV145" s="84">
        <v>0</v>
      </c>
      <c r="IW145" s="84">
        <v>0</v>
      </c>
      <c r="IX145" s="84">
        <v>0</v>
      </c>
      <c r="IY145" s="84">
        <v>0</v>
      </c>
      <c r="IZ145" s="84">
        <v>0</v>
      </c>
      <c r="JA145" s="84">
        <v>0</v>
      </c>
      <c r="JB145" s="84">
        <v>0</v>
      </c>
      <c r="JC145" s="84">
        <v>0</v>
      </c>
      <c r="JD145" s="84">
        <v>0</v>
      </c>
      <c r="JE145" s="84">
        <v>0</v>
      </c>
      <c r="JF145" s="84">
        <v>0</v>
      </c>
      <c r="JG145" s="84">
        <v>0</v>
      </c>
      <c r="JH145" s="84">
        <v>0</v>
      </c>
      <c r="JI145" s="84">
        <v>0</v>
      </c>
      <c r="JJ145" s="84">
        <v>0</v>
      </c>
      <c r="JK145" s="84">
        <v>0</v>
      </c>
      <c r="JL145" s="84">
        <v>0</v>
      </c>
      <c r="JM145" s="84">
        <v>0</v>
      </c>
      <c r="JN145" s="84">
        <v>0</v>
      </c>
      <c r="JO145" s="84">
        <v>0</v>
      </c>
      <c r="JP145" s="84">
        <v>0</v>
      </c>
      <c r="JQ145" s="84">
        <v>0</v>
      </c>
      <c r="JR145" s="84">
        <v>0</v>
      </c>
      <c r="JS145" s="84">
        <v>0</v>
      </c>
      <c r="JT145" s="84">
        <v>0</v>
      </c>
      <c r="JU145" s="84">
        <v>0</v>
      </c>
      <c r="JV145" s="84">
        <v>0</v>
      </c>
      <c r="JW145" s="84">
        <v>0</v>
      </c>
      <c r="JX145" s="84">
        <v>0</v>
      </c>
      <c r="JY145" s="84">
        <v>0</v>
      </c>
      <c r="JZ145" s="84">
        <v>0</v>
      </c>
      <c r="KA145" s="84">
        <v>0</v>
      </c>
      <c r="KB145" s="84">
        <v>0</v>
      </c>
      <c r="KC145" s="84">
        <v>0</v>
      </c>
      <c r="KD145" s="84">
        <v>0</v>
      </c>
      <c r="KE145" s="84">
        <v>0</v>
      </c>
      <c r="KF145" s="84">
        <v>0</v>
      </c>
      <c r="KG145" s="84">
        <v>0</v>
      </c>
      <c r="KH145" s="84">
        <v>0</v>
      </c>
      <c r="KI145" s="84">
        <v>0</v>
      </c>
      <c r="KJ145" s="84">
        <v>0</v>
      </c>
      <c r="KK145" s="84">
        <v>0</v>
      </c>
      <c r="KL145" s="84">
        <v>0</v>
      </c>
      <c r="KM145" s="84">
        <v>0</v>
      </c>
      <c r="KN145" s="84">
        <v>0</v>
      </c>
      <c r="KO145" s="84">
        <v>0</v>
      </c>
      <c r="KP145" s="84">
        <v>0</v>
      </c>
      <c r="KQ145" s="84">
        <v>0</v>
      </c>
      <c r="KR145" s="84">
        <v>0</v>
      </c>
      <c r="KS145" s="84">
        <v>0</v>
      </c>
      <c r="KT145" s="84">
        <v>0</v>
      </c>
      <c r="KU145" s="84">
        <v>0</v>
      </c>
      <c r="KV145" s="84">
        <v>0</v>
      </c>
      <c r="KW145" s="84">
        <v>0</v>
      </c>
      <c r="KX145" s="84">
        <v>0</v>
      </c>
      <c r="KY145" s="84">
        <v>0</v>
      </c>
      <c r="KZ145" s="84">
        <v>0</v>
      </c>
      <c r="LA145" s="84">
        <v>0</v>
      </c>
      <c r="LB145" s="84">
        <v>0</v>
      </c>
      <c r="LC145" s="84">
        <v>0</v>
      </c>
      <c r="LD145" s="84">
        <v>0</v>
      </c>
      <c r="LE145" s="84">
        <v>0</v>
      </c>
      <c r="LF145" s="84">
        <v>0</v>
      </c>
      <c r="LG145" s="84">
        <v>0</v>
      </c>
      <c r="LH145" s="84">
        <v>0</v>
      </c>
      <c r="LI145" s="80"/>
      <c r="LJ145" s="80"/>
    </row>
    <row r="146" spans="1:322" ht="7.05" customHeight="1" x14ac:dyDescent="0.25">
      <c r="A146" s="6"/>
      <c r="B146" s="6"/>
      <c r="C146" s="6"/>
      <c r="D146" s="6"/>
      <c r="E146" s="124"/>
      <c r="F146" s="6"/>
      <c r="G146" s="6"/>
      <c r="H146" s="6"/>
      <c r="I146" s="6"/>
      <c r="J146" s="6"/>
      <c r="K146" s="31"/>
      <c r="L146" s="6"/>
      <c r="M146" s="13"/>
      <c r="N146" s="6"/>
      <c r="O146" s="20"/>
      <c r="P146" s="6"/>
      <c r="Q146" s="6"/>
      <c r="R146" s="124"/>
      <c r="S146" s="6"/>
      <c r="T146" s="6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/>
      <c r="EL146" s="124"/>
      <c r="EM146" s="124"/>
      <c r="EN146" s="124"/>
      <c r="EO146" s="124"/>
      <c r="EP146" s="124"/>
      <c r="EQ146" s="124"/>
      <c r="ER146" s="124"/>
      <c r="ES146" s="124"/>
      <c r="ET146" s="124"/>
      <c r="EU146" s="124"/>
      <c r="EV146" s="124"/>
      <c r="EW146" s="124"/>
      <c r="EX146" s="124"/>
      <c r="EY146" s="124"/>
      <c r="EZ146" s="124"/>
      <c r="FA146" s="124"/>
      <c r="FB146" s="124"/>
      <c r="FC146" s="124"/>
      <c r="FD146" s="124"/>
      <c r="FE146" s="124"/>
      <c r="FF146" s="124"/>
      <c r="FG146" s="124"/>
      <c r="FH146" s="124"/>
      <c r="FI146" s="124"/>
      <c r="FJ146" s="124"/>
      <c r="FK146" s="124"/>
      <c r="FL146" s="124"/>
      <c r="FM146" s="124"/>
      <c r="FN146" s="124"/>
      <c r="FO146" s="124"/>
      <c r="FP146" s="124"/>
      <c r="FQ146" s="124"/>
      <c r="FR146" s="124"/>
      <c r="FS146" s="124"/>
      <c r="FT146" s="124"/>
      <c r="FU146" s="124"/>
      <c r="FV146" s="124"/>
      <c r="FW146" s="124"/>
      <c r="FX146" s="124"/>
      <c r="FY146" s="124"/>
      <c r="FZ146" s="124"/>
      <c r="GA146" s="124"/>
      <c r="GB146" s="124"/>
      <c r="GC146" s="124"/>
      <c r="GD146" s="124"/>
      <c r="GE146" s="124"/>
      <c r="GF146" s="124"/>
      <c r="GG146" s="124"/>
      <c r="GH146" s="124"/>
      <c r="GI146" s="124"/>
      <c r="GJ146" s="124"/>
      <c r="GK146" s="124"/>
      <c r="GL146" s="124"/>
      <c r="GM146" s="124"/>
      <c r="GN146" s="124"/>
      <c r="GO146" s="124"/>
      <c r="GP146" s="124"/>
      <c r="GQ146" s="124"/>
      <c r="GR146" s="124"/>
      <c r="GS146" s="124"/>
      <c r="GT146" s="124"/>
      <c r="GU146" s="124"/>
      <c r="GV146" s="124"/>
      <c r="GW146" s="124"/>
      <c r="GX146" s="124"/>
      <c r="GY146" s="124"/>
      <c r="GZ146" s="124"/>
      <c r="HA146" s="124"/>
      <c r="HB146" s="124"/>
      <c r="HC146" s="124"/>
      <c r="HD146" s="124"/>
      <c r="HE146" s="124"/>
      <c r="HF146" s="124"/>
      <c r="HG146" s="124"/>
      <c r="HH146" s="124"/>
      <c r="HI146" s="124"/>
      <c r="HJ146" s="124"/>
      <c r="HK146" s="124"/>
      <c r="HL146" s="124"/>
      <c r="HM146" s="124"/>
      <c r="HN146" s="124"/>
      <c r="HO146" s="124"/>
      <c r="HP146" s="124"/>
      <c r="HQ146" s="124"/>
      <c r="HR146" s="124"/>
      <c r="HS146" s="124"/>
      <c r="HT146" s="124"/>
      <c r="HU146" s="124"/>
      <c r="HV146" s="124"/>
      <c r="HW146" s="124"/>
      <c r="HX146" s="124"/>
      <c r="HY146" s="124"/>
      <c r="HZ146" s="124"/>
      <c r="IA146" s="124"/>
      <c r="IB146" s="124"/>
      <c r="IC146" s="124"/>
      <c r="ID146" s="124"/>
      <c r="IE146" s="124"/>
      <c r="IF146" s="124"/>
      <c r="IG146" s="124"/>
      <c r="IH146" s="124"/>
      <c r="II146" s="124"/>
      <c r="IJ146" s="124"/>
      <c r="IK146" s="124"/>
      <c r="IL146" s="124"/>
      <c r="IM146" s="124"/>
      <c r="IN146" s="124"/>
      <c r="IO146" s="124"/>
      <c r="IP146" s="124"/>
      <c r="IQ146" s="124"/>
      <c r="IR146" s="124"/>
      <c r="IS146" s="124"/>
      <c r="IT146" s="124"/>
      <c r="IU146" s="124"/>
      <c r="IV146" s="124"/>
      <c r="IW146" s="124"/>
      <c r="IX146" s="124"/>
      <c r="IY146" s="124"/>
      <c r="IZ146" s="124"/>
      <c r="JA146" s="124"/>
      <c r="JB146" s="124"/>
      <c r="JC146" s="124"/>
      <c r="JD146" s="124"/>
      <c r="JE146" s="124"/>
      <c r="JF146" s="124"/>
      <c r="JG146" s="124"/>
      <c r="JH146" s="124"/>
      <c r="JI146" s="124"/>
      <c r="JJ146" s="124"/>
      <c r="JK146" s="124"/>
      <c r="JL146" s="124"/>
      <c r="JM146" s="124"/>
      <c r="JN146" s="124"/>
      <c r="JO146" s="124"/>
      <c r="JP146" s="124"/>
      <c r="JQ146" s="124"/>
      <c r="JR146" s="124"/>
      <c r="JS146" s="124"/>
      <c r="JT146" s="124"/>
      <c r="JU146" s="124"/>
      <c r="JV146" s="124"/>
      <c r="JW146" s="124"/>
      <c r="JX146" s="124"/>
      <c r="JY146" s="124"/>
      <c r="JZ146" s="124"/>
      <c r="KA146" s="124"/>
      <c r="KB146" s="124"/>
      <c r="KC146" s="124"/>
      <c r="KD146" s="124"/>
      <c r="KE146" s="124"/>
      <c r="KF146" s="124"/>
      <c r="KG146" s="124"/>
      <c r="KH146" s="124"/>
      <c r="KI146" s="124"/>
      <c r="KJ146" s="124"/>
      <c r="KK146" s="124"/>
      <c r="KL146" s="124"/>
      <c r="KM146" s="124"/>
      <c r="KN146" s="124"/>
      <c r="KO146" s="124"/>
      <c r="KP146" s="124"/>
      <c r="KQ146" s="124"/>
      <c r="KR146" s="124"/>
      <c r="KS146" s="124"/>
      <c r="KT146" s="124"/>
      <c r="KU146" s="124"/>
      <c r="KV146" s="124"/>
      <c r="KW146" s="124"/>
      <c r="KX146" s="124"/>
      <c r="KY146" s="124"/>
      <c r="KZ146" s="124"/>
      <c r="LA146" s="124"/>
      <c r="LB146" s="124"/>
      <c r="LC146" s="124"/>
      <c r="LD146" s="124"/>
      <c r="LE146" s="124"/>
      <c r="LF146" s="124"/>
      <c r="LG146" s="124"/>
      <c r="LH146" s="124"/>
      <c r="LI146" s="6"/>
      <c r="LJ146" s="6"/>
    </row>
    <row r="147" spans="1:322" s="11" customFormat="1" x14ac:dyDescent="0.25">
      <c r="A147" s="10"/>
      <c r="B147" s="10"/>
      <c r="C147" s="10"/>
      <c r="D147" s="10"/>
      <c r="E147" s="30" t="s">
        <v>21</v>
      </c>
      <c r="F147" s="10"/>
      <c r="G147" s="10"/>
      <c r="H147" s="30"/>
      <c r="I147" s="10"/>
      <c r="J147" s="10"/>
      <c r="K147" s="79" t="s">
        <v>50</v>
      </c>
      <c r="L147" s="10"/>
      <c r="M147" s="13"/>
      <c r="N147" s="10"/>
      <c r="O147" s="20"/>
      <c r="P147" s="10"/>
      <c r="Q147" s="10"/>
      <c r="R147" s="66">
        <v>2654899.3653968251</v>
      </c>
      <c r="S147" s="10"/>
      <c r="T147" s="10"/>
      <c r="U147" s="49">
        <v>3771.5566666666673</v>
      </c>
      <c r="V147" s="49">
        <v>10629.773333333334</v>
      </c>
      <c r="W147" s="49">
        <v>21218.942380952383</v>
      </c>
      <c r="X147" s="49">
        <v>30777.159047619058</v>
      </c>
      <c r="Y147" s="49">
        <v>41232.994761904767</v>
      </c>
      <c r="Z147" s="49">
        <v>50608.671746031752</v>
      </c>
      <c r="AA147" s="49">
        <v>56563.713809523812</v>
      </c>
      <c r="AB147" s="49">
        <v>58233.041587301595</v>
      </c>
      <c r="AC147" s="49">
        <v>59160.305873015888</v>
      </c>
      <c r="AD147" s="49">
        <v>61849.474920634922</v>
      </c>
      <c r="AE147" s="49">
        <v>62943.405873015887</v>
      </c>
      <c r="AF147" s="49">
        <v>65632.574920634928</v>
      </c>
      <c r="AG147" s="49">
        <v>67524.124920634931</v>
      </c>
      <c r="AH147" s="49">
        <v>67022.817777777789</v>
      </c>
      <c r="AI147" s="49">
        <v>71307.224920634922</v>
      </c>
      <c r="AJ147" s="49">
        <v>72401.155873015887</v>
      </c>
      <c r="AK147" s="49">
        <v>75090.324920634943</v>
      </c>
      <c r="AL147" s="49">
        <v>76184.255873015893</v>
      </c>
      <c r="AM147" s="49">
        <v>78873.424920634934</v>
      </c>
      <c r="AN147" s="49">
        <v>80764.974920634922</v>
      </c>
      <c r="AO147" s="49">
        <v>81858.905873015887</v>
      </c>
      <c r="AP147" s="49">
        <v>84548.074920634928</v>
      </c>
      <c r="AQ147" s="49">
        <v>85642.005873015878</v>
      </c>
      <c r="AR147" s="49">
        <v>88331.174920634934</v>
      </c>
      <c r="AS147" s="49">
        <v>90222.724920634922</v>
      </c>
      <c r="AT147" s="49">
        <v>90519.036825396819</v>
      </c>
      <c r="AU147" s="49">
        <v>94005.824920634943</v>
      </c>
      <c r="AV147" s="49">
        <v>95099.755873015893</v>
      </c>
      <c r="AW147" s="49">
        <v>97788.924920634949</v>
      </c>
      <c r="AX147" s="49">
        <v>98882.855873015898</v>
      </c>
      <c r="AY147" s="49">
        <v>101572.02492063493</v>
      </c>
      <c r="AZ147" s="49">
        <v>103463.57492063494</v>
      </c>
      <c r="BA147" s="49">
        <v>104557.50587301589</v>
      </c>
      <c r="BB147" s="49">
        <v>107246.67492063493</v>
      </c>
      <c r="BC147" s="49">
        <v>108340.60587301588</v>
      </c>
      <c r="BD147" s="49">
        <v>111029.77492063494</v>
      </c>
      <c r="BE147" s="49">
        <v>0</v>
      </c>
      <c r="BF147" s="49">
        <v>0</v>
      </c>
      <c r="BG147" s="49">
        <v>0</v>
      </c>
      <c r="BH147" s="49">
        <v>0</v>
      </c>
      <c r="BI147" s="49">
        <v>0</v>
      </c>
      <c r="BJ147" s="49">
        <v>0</v>
      </c>
      <c r="BK147" s="49">
        <v>0</v>
      </c>
      <c r="BL147" s="49">
        <v>0</v>
      </c>
      <c r="BM147" s="49">
        <v>0</v>
      </c>
      <c r="BN147" s="49">
        <v>0</v>
      </c>
      <c r="BO147" s="49">
        <v>0</v>
      </c>
      <c r="BP147" s="49">
        <v>0</v>
      </c>
      <c r="BQ147" s="49">
        <v>0</v>
      </c>
      <c r="BR147" s="49">
        <v>0</v>
      </c>
      <c r="BS147" s="49">
        <v>0</v>
      </c>
      <c r="BT147" s="49">
        <v>0</v>
      </c>
      <c r="BU147" s="49">
        <v>0</v>
      </c>
      <c r="BV147" s="49">
        <v>0</v>
      </c>
      <c r="BW147" s="49">
        <v>0</v>
      </c>
      <c r="BX147" s="49">
        <v>0</v>
      </c>
      <c r="BY147" s="49">
        <v>0</v>
      </c>
      <c r="BZ147" s="49">
        <v>0</v>
      </c>
      <c r="CA147" s="49">
        <v>0</v>
      </c>
      <c r="CB147" s="49">
        <v>0</v>
      </c>
      <c r="CC147" s="49">
        <v>0</v>
      </c>
      <c r="CD147" s="49">
        <v>0</v>
      </c>
      <c r="CE147" s="49">
        <v>0</v>
      </c>
      <c r="CF147" s="49">
        <v>0</v>
      </c>
      <c r="CG147" s="49">
        <v>0</v>
      </c>
      <c r="CH147" s="49">
        <v>0</v>
      </c>
      <c r="CI147" s="49">
        <v>0</v>
      </c>
      <c r="CJ147" s="49">
        <v>0</v>
      </c>
      <c r="CK147" s="49">
        <v>0</v>
      </c>
      <c r="CL147" s="49">
        <v>0</v>
      </c>
      <c r="CM147" s="49">
        <v>0</v>
      </c>
      <c r="CN147" s="49">
        <v>0</v>
      </c>
      <c r="CO147" s="49">
        <v>0</v>
      </c>
      <c r="CP147" s="49">
        <v>0</v>
      </c>
      <c r="CQ147" s="49">
        <v>0</v>
      </c>
      <c r="CR147" s="49">
        <v>0</v>
      </c>
      <c r="CS147" s="49">
        <v>0</v>
      </c>
      <c r="CT147" s="49">
        <v>0</v>
      </c>
      <c r="CU147" s="49">
        <v>0</v>
      </c>
      <c r="CV147" s="49">
        <v>0</v>
      </c>
      <c r="CW147" s="49">
        <v>0</v>
      </c>
      <c r="CX147" s="49">
        <v>0</v>
      </c>
      <c r="CY147" s="49">
        <v>0</v>
      </c>
      <c r="CZ147" s="49">
        <v>0</v>
      </c>
      <c r="DA147" s="49">
        <v>0</v>
      </c>
      <c r="DB147" s="49">
        <v>0</v>
      </c>
      <c r="DC147" s="49">
        <v>0</v>
      </c>
      <c r="DD147" s="49">
        <v>0</v>
      </c>
      <c r="DE147" s="49">
        <v>0</v>
      </c>
      <c r="DF147" s="49">
        <v>0</v>
      </c>
      <c r="DG147" s="49">
        <v>0</v>
      </c>
      <c r="DH147" s="49">
        <v>0</v>
      </c>
      <c r="DI147" s="49">
        <v>0</v>
      </c>
      <c r="DJ147" s="49">
        <v>0</v>
      </c>
      <c r="DK147" s="49">
        <v>0</v>
      </c>
      <c r="DL147" s="49">
        <v>0</v>
      </c>
      <c r="DM147" s="49">
        <v>0</v>
      </c>
      <c r="DN147" s="49">
        <v>0</v>
      </c>
      <c r="DO147" s="49">
        <v>0</v>
      </c>
      <c r="DP147" s="49">
        <v>0</v>
      </c>
      <c r="DQ147" s="49">
        <v>0</v>
      </c>
      <c r="DR147" s="49">
        <v>0</v>
      </c>
      <c r="DS147" s="49">
        <v>0</v>
      </c>
      <c r="DT147" s="49">
        <v>0</v>
      </c>
      <c r="DU147" s="49">
        <v>0</v>
      </c>
      <c r="DV147" s="49">
        <v>0</v>
      </c>
      <c r="DW147" s="49">
        <v>0</v>
      </c>
      <c r="DX147" s="49">
        <v>0</v>
      </c>
      <c r="DY147" s="49">
        <v>0</v>
      </c>
      <c r="DZ147" s="49">
        <v>0</v>
      </c>
      <c r="EA147" s="49">
        <v>0</v>
      </c>
      <c r="EB147" s="49">
        <v>0</v>
      </c>
      <c r="EC147" s="49">
        <v>0</v>
      </c>
      <c r="ED147" s="49">
        <v>0</v>
      </c>
      <c r="EE147" s="49">
        <v>0</v>
      </c>
      <c r="EF147" s="49">
        <v>0</v>
      </c>
      <c r="EG147" s="49">
        <v>0</v>
      </c>
      <c r="EH147" s="49">
        <v>0</v>
      </c>
      <c r="EI147" s="49">
        <v>0</v>
      </c>
      <c r="EJ147" s="49">
        <v>0</v>
      </c>
      <c r="EK147" s="49">
        <v>0</v>
      </c>
      <c r="EL147" s="49">
        <v>0</v>
      </c>
      <c r="EM147" s="49">
        <v>0</v>
      </c>
      <c r="EN147" s="49">
        <v>0</v>
      </c>
      <c r="EO147" s="49">
        <v>0</v>
      </c>
      <c r="EP147" s="49">
        <v>0</v>
      </c>
      <c r="EQ147" s="49">
        <v>0</v>
      </c>
      <c r="ER147" s="49">
        <v>0</v>
      </c>
      <c r="ES147" s="49">
        <v>0</v>
      </c>
      <c r="ET147" s="49">
        <v>0</v>
      </c>
      <c r="EU147" s="49">
        <v>0</v>
      </c>
      <c r="EV147" s="49">
        <v>0</v>
      </c>
      <c r="EW147" s="49">
        <v>0</v>
      </c>
      <c r="EX147" s="49">
        <v>0</v>
      </c>
      <c r="EY147" s="49">
        <v>0</v>
      </c>
      <c r="EZ147" s="49">
        <v>0</v>
      </c>
      <c r="FA147" s="49">
        <v>0</v>
      </c>
      <c r="FB147" s="49">
        <v>0</v>
      </c>
      <c r="FC147" s="49">
        <v>0</v>
      </c>
      <c r="FD147" s="49">
        <v>0</v>
      </c>
      <c r="FE147" s="49">
        <v>0</v>
      </c>
      <c r="FF147" s="49">
        <v>0</v>
      </c>
      <c r="FG147" s="49">
        <v>0</v>
      </c>
      <c r="FH147" s="49">
        <v>0</v>
      </c>
      <c r="FI147" s="49">
        <v>0</v>
      </c>
      <c r="FJ147" s="49">
        <v>0</v>
      </c>
      <c r="FK147" s="49">
        <v>0</v>
      </c>
      <c r="FL147" s="49">
        <v>0</v>
      </c>
      <c r="FM147" s="49">
        <v>0</v>
      </c>
      <c r="FN147" s="49">
        <v>0</v>
      </c>
      <c r="FO147" s="49">
        <v>0</v>
      </c>
      <c r="FP147" s="49">
        <v>0</v>
      </c>
      <c r="FQ147" s="49">
        <v>0</v>
      </c>
      <c r="FR147" s="49">
        <v>0</v>
      </c>
      <c r="FS147" s="49">
        <v>0</v>
      </c>
      <c r="FT147" s="49">
        <v>0</v>
      </c>
      <c r="FU147" s="49">
        <v>0</v>
      </c>
      <c r="FV147" s="49">
        <v>0</v>
      </c>
      <c r="FW147" s="49">
        <v>0</v>
      </c>
      <c r="FX147" s="49">
        <v>0</v>
      </c>
      <c r="FY147" s="49">
        <v>0</v>
      </c>
      <c r="FZ147" s="49">
        <v>0</v>
      </c>
      <c r="GA147" s="49">
        <v>0</v>
      </c>
      <c r="GB147" s="49">
        <v>0</v>
      </c>
      <c r="GC147" s="49">
        <v>0</v>
      </c>
      <c r="GD147" s="49">
        <v>0</v>
      </c>
      <c r="GE147" s="49">
        <v>0</v>
      </c>
      <c r="GF147" s="49">
        <v>0</v>
      </c>
      <c r="GG147" s="49">
        <v>0</v>
      </c>
      <c r="GH147" s="49">
        <v>0</v>
      </c>
      <c r="GI147" s="49">
        <v>0</v>
      </c>
      <c r="GJ147" s="49">
        <v>0</v>
      </c>
      <c r="GK147" s="49">
        <v>0</v>
      </c>
      <c r="GL147" s="49">
        <v>0</v>
      </c>
      <c r="GM147" s="49">
        <v>0</v>
      </c>
      <c r="GN147" s="49">
        <v>0</v>
      </c>
      <c r="GO147" s="49">
        <v>0</v>
      </c>
      <c r="GP147" s="49">
        <v>0</v>
      </c>
      <c r="GQ147" s="49">
        <v>0</v>
      </c>
      <c r="GR147" s="49">
        <v>0</v>
      </c>
      <c r="GS147" s="49">
        <v>0</v>
      </c>
      <c r="GT147" s="49">
        <v>0</v>
      </c>
      <c r="GU147" s="49">
        <v>0</v>
      </c>
      <c r="GV147" s="49">
        <v>0</v>
      </c>
      <c r="GW147" s="49">
        <v>0</v>
      </c>
      <c r="GX147" s="49">
        <v>0</v>
      </c>
      <c r="GY147" s="49">
        <v>0</v>
      </c>
      <c r="GZ147" s="49">
        <v>0</v>
      </c>
      <c r="HA147" s="49">
        <v>0</v>
      </c>
      <c r="HB147" s="49">
        <v>0</v>
      </c>
      <c r="HC147" s="49">
        <v>0</v>
      </c>
      <c r="HD147" s="49">
        <v>0</v>
      </c>
      <c r="HE147" s="49">
        <v>0</v>
      </c>
      <c r="HF147" s="49">
        <v>0</v>
      </c>
      <c r="HG147" s="49">
        <v>0</v>
      </c>
      <c r="HH147" s="49">
        <v>0</v>
      </c>
      <c r="HI147" s="49">
        <v>0</v>
      </c>
      <c r="HJ147" s="49">
        <v>0</v>
      </c>
      <c r="HK147" s="49">
        <v>0</v>
      </c>
      <c r="HL147" s="49">
        <v>0</v>
      </c>
      <c r="HM147" s="49">
        <v>0</v>
      </c>
      <c r="HN147" s="49">
        <v>0</v>
      </c>
      <c r="HO147" s="49">
        <v>0</v>
      </c>
      <c r="HP147" s="49">
        <v>0</v>
      </c>
      <c r="HQ147" s="49">
        <v>0</v>
      </c>
      <c r="HR147" s="49">
        <v>0</v>
      </c>
      <c r="HS147" s="49">
        <v>0</v>
      </c>
      <c r="HT147" s="49">
        <v>0</v>
      </c>
      <c r="HU147" s="49">
        <v>0</v>
      </c>
      <c r="HV147" s="49">
        <v>0</v>
      </c>
      <c r="HW147" s="49">
        <v>0</v>
      </c>
      <c r="HX147" s="49">
        <v>0</v>
      </c>
      <c r="HY147" s="49">
        <v>0</v>
      </c>
      <c r="HZ147" s="49">
        <v>0</v>
      </c>
      <c r="IA147" s="49">
        <v>0</v>
      </c>
      <c r="IB147" s="49">
        <v>0</v>
      </c>
      <c r="IC147" s="49">
        <v>0</v>
      </c>
      <c r="ID147" s="49">
        <v>0</v>
      </c>
      <c r="IE147" s="49">
        <v>0</v>
      </c>
      <c r="IF147" s="49">
        <v>0</v>
      </c>
      <c r="IG147" s="49">
        <v>0</v>
      </c>
      <c r="IH147" s="49">
        <v>0</v>
      </c>
      <c r="II147" s="49">
        <v>0</v>
      </c>
      <c r="IJ147" s="49">
        <v>0</v>
      </c>
      <c r="IK147" s="49">
        <v>0</v>
      </c>
      <c r="IL147" s="49">
        <v>0</v>
      </c>
      <c r="IM147" s="49">
        <v>0</v>
      </c>
      <c r="IN147" s="49">
        <v>0</v>
      </c>
      <c r="IO147" s="49">
        <v>0</v>
      </c>
      <c r="IP147" s="49">
        <v>0</v>
      </c>
      <c r="IQ147" s="49">
        <v>0</v>
      </c>
      <c r="IR147" s="49">
        <v>0</v>
      </c>
      <c r="IS147" s="49">
        <v>0</v>
      </c>
      <c r="IT147" s="49">
        <v>0</v>
      </c>
      <c r="IU147" s="49">
        <v>0</v>
      </c>
      <c r="IV147" s="49">
        <v>0</v>
      </c>
      <c r="IW147" s="49">
        <v>0</v>
      </c>
      <c r="IX147" s="49">
        <v>0</v>
      </c>
      <c r="IY147" s="49">
        <v>0</v>
      </c>
      <c r="IZ147" s="49">
        <v>0</v>
      </c>
      <c r="JA147" s="49">
        <v>0</v>
      </c>
      <c r="JB147" s="49">
        <v>0</v>
      </c>
      <c r="JC147" s="49">
        <v>0</v>
      </c>
      <c r="JD147" s="49">
        <v>0</v>
      </c>
      <c r="JE147" s="49">
        <v>0</v>
      </c>
      <c r="JF147" s="49">
        <v>0</v>
      </c>
      <c r="JG147" s="49">
        <v>0</v>
      </c>
      <c r="JH147" s="49">
        <v>0</v>
      </c>
      <c r="JI147" s="49">
        <v>0</v>
      </c>
      <c r="JJ147" s="49">
        <v>0</v>
      </c>
      <c r="JK147" s="49">
        <v>0</v>
      </c>
      <c r="JL147" s="49">
        <v>0</v>
      </c>
      <c r="JM147" s="49">
        <v>0</v>
      </c>
      <c r="JN147" s="49">
        <v>0</v>
      </c>
      <c r="JO147" s="49">
        <v>0</v>
      </c>
      <c r="JP147" s="49">
        <v>0</v>
      </c>
      <c r="JQ147" s="49">
        <v>0</v>
      </c>
      <c r="JR147" s="49">
        <v>0</v>
      </c>
      <c r="JS147" s="49">
        <v>0</v>
      </c>
      <c r="JT147" s="49">
        <v>0</v>
      </c>
      <c r="JU147" s="49">
        <v>0</v>
      </c>
      <c r="JV147" s="49">
        <v>0</v>
      </c>
      <c r="JW147" s="49">
        <v>0</v>
      </c>
      <c r="JX147" s="49">
        <v>0</v>
      </c>
      <c r="JY147" s="49">
        <v>0</v>
      </c>
      <c r="JZ147" s="49">
        <v>0</v>
      </c>
      <c r="KA147" s="49">
        <v>0</v>
      </c>
      <c r="KB147" s="49">
        <v>0</v>
      </c>
      <c r="KC147" s="49">
        <v>0</v>
      </c>
      <c r="KD147" s="49">
        <v>0</v>
      </c>
      <c r="KE147" s="49">
        <v>0</v>
      </c>
      <c r="KF147" s="49">
        <v>0</v>
      </c>
      <c r="KG147" s="49">
        <v>0</v>
      </c>
      <c r="KH147" s="49">
        <v>0</v>
      </c>
      <c r="KI147" s="49">
        <v>0</v>
      </c>
      <c r="KJ147" s="49">
        <v>0</v>
      </c>
      <c r="KK147" s="49">
        <v>0</v>
      </c>
      <c r="KL147" s="49">
        <v>0</v>
      </c>
      <c r="KM147" s="49">
        <v>0</v>
      </c>
      <c r="KN147" s="49">
        <v>0</v>
      </c>
      <c r="KO147" s="49">
        <v>0</v>
      </c>
      <c r="KP147" s="49">
        <v>0</v>
      </c>
      <c r="KQ147" s="49">
        <v>0</v>
      </c>
      <c r="KR147" s="49">
        <v>0</v>
      </c>
      <c r="KS147" s="49">
        <v>0</v>
      </c>
      <c r="KT147" s="49">
        <v>0</v>
      </c>
      <c r="KU147" s="49">
        <v>0</v>
      </c>
      <c r="KV147" s="49">
        <v>0</v>
      </c>
      <c r="KW147" s="49">
        <v>0</v>
      </c>
      <c r="KX147" s="49">
        <v>0</v>
      </c>
      <c r="KY147" s="49">
        <v>0</v>
      </c>
      <c r="KZ147" s="49">
        <v>0</v>
      </c>
      <c r="LA147" s="49">
        <v>0</v>
      </c>
      <c r="LB147" s="49">
        <v>0</v>
      </c>
      <c r="LC147" s="49">
        <v>0</v>
      </c>
      <c r="LD147" s="49">
        <v>0</v>
      </c>
      <c r="LE147" s="49">
        <v>0</v>
      </c>
      <c r="LF147" s="49">
        <v>0</v>
      </c>
      <c r="LG147" s="49">
        <v>0</v>
      </c>
      <c r="LH147" s="49">
        <v>0</v>
      </c>
      <c r="LI147" s="10"/>
      <c r="LJ147" s="10"/>
    </row>
    <row r="148" spans="1:322" ht="7.0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31"/>
      <c r="L148" s="6"/>
      <c r="M148" s="13"/>
      <c r="N148" s="6"/>
      <c r="O148" s="20"/>
      <c r="P148" s="6"/>
      <c r="Q148" s="6"/>
      <c r="R148" s="65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</row>
    <row r="149" spans="1:322" s="11" customFormat="1" x14ac:dyDescent="0.25">
      <c r="A149" s="10"/>
      <c r="B149" s="10"/>
      <c r="C149" s="10"/>
      <c r="D149" s="10"/>
      <c r="E149" s="30" t="s">
        <v>20</v>
      </c>
      <c r="F149" s="10"/>
      <c r="G149" s="10"/>
      <c r="H149" s="30"/>
      <c r="I149" s="10"/>
      <c r="J149" s="10"/>
      <c r="K149" s="79" t="s">
        <v>50</v>
      </c>
      <c r="L149" s="10"/>
      <c r="M149" s="13"/>
      <c r="N149" s="10"/>
      <c r="O149" s="20"/>
      <c r="P149" s="10"/>
      <c r="Q149" s="10"/>
      <c r="R149" s="66">
        <v>528652.23711264378</v>
      </c>
      <c r="S149" s="10"/>
      <c r="T149" s="10"/>
      <c r="U149" s="49">
        <v>16291.666666666668</v>
      </c>
      <c r="V149" s="49">
        <v>16294.347512545837</v>
      </c>
      <c r="W149" s="49">
        <v>23547.045607068114</v>
      </c>
      <c r="X149" s="49">
        <v>27049.761061211782</v>
      </c>
      <c r="Y149" s="49">
        <v>25219.160653335846</v>
      </c>
      <c r="Z149" s="49">
        <v>23555.244495851253</v>
      </c>
      <c r="AA149" s="49">
        <v>23558.012701892221</v>
      </c>
      <c r="AB149" s="49">
        <v>23560.798718654209</v>
      </c>
      <c r="AC149" s="49">
        <v>11896.935994065263</v>
      </c>
      <c r="AD149" s="49">
        <v>11899.757976790741</v>
      </c>
      <c r="AE149" s="49">
        <v>13569.264782904711</v>
      </c>
      <c r="AF149" s="49">
        <v>11905.456529228066</v>
      </c>
      <c r="AG149" s="49">
        <v>11908.333333333334</v>
      </c>
      <c r="AH149" s="49">
        <v>11911.228646882835</v>
      </c>
      <c r="AI149" s="49">
        <v>11914.142588966894</v>
      </c>
      <c r="AJ149" s="49">
        <v>15417.075279442055</v>
      </c>
      <c r="AK149" s="49">
        <v>13586.693505602707</v>
      </c>
      <c r="AL149" s="49">
        <v>11922.997388852684</v>
      </c>
      <c r="AM149" s="49">
        <v>11925.987051376931</v>
      </c>
      <c r="AN149" s="49">
        <v>11928.995949479879</v>
      </c>
      <c r="AO149" s="49">
        <v>11932.024206923819</v>
      </c>
      <c r="AP149" s="49">
        <v>11935.071948267334</v>
      </c>
      <c r="AQ149" s="49">
        <v>13604.805965537087</v>
      </c>
      <c r="AR149" s="49">
        <v>11941.226384899644</v>
      </c>
      <c r="AS149" s="49">
        <v>11944.333333333334</v>
      </c>
      <c r="AT149" s="49">
        <v>11947.460271966795</v>
      </c>
      <c r="AU149" s="49">
        <v>11950.607329417577</v>
      </c>
      <c r="AV149" s="49">
        <v>15453.774635130756</v>
      </c>
      <c r="AW149" s="49">
        <v>13623.628986050926</v>
      </c>
      <c r="AX149" s="49">
        <v>11960.170513294232</v>
      </c>
      <c r="AY149" s="49">
        <v>11963.399348820418</v>
      </c>
      <c r="AZ149" s="49">
        <v>11966.648958771602</v>
      </c>
      <c r="BA149" s="49">
        <v>11969.919476811057</v>
      </c>
      <c r="BB149" s="49">
        <v>11973.211037462052</v>
      </c>
      <c r="BC149" s="49">
        <v>13643.190442780053</v>
      </c>
      <c r="BD149" s="49">
        <v>11979.85782902495</v>
      </c>
      <c r="BE149" s="49">
        <v>0</v>
      </c>
      <c r="BF149" s="49">
        <v>0</v>
      </c>
      <c r="BG149" s="49">
        <v>0</v>
      </c>
      <c r="BH149" s="49">
        <v>0</v>
      </c>
      <c r="BI149" s="49">
        <v>0</v>
      </c>
      <c r="BJ149" s="49">
        <v>0</v>
      </c>
      <c r="BK149" s="49">
        <v>0</v>
      </c>
      <c r="BL149" s="49">
        <v>0</v>
      </c>
      <c r="BM149" s="49">
        <v>0</v>
      </c>
      <c r="BN149" s="49">
        <v>0</v>
      </c>
      <c r="BO149" s="49">
        <v>0</v>
      </c>
      <c r="BP149" s="49">
        <v>0</v>
      </c>
      <c r="BQ149" s="49">
        <v>0</v>
      </c>
      <c r="BR149" s="49">
        <v>0</v>
      </c>
      <c r="BS149" s="49">
        <v>0</v>
      </c>
      <c r="BT149" s="49">
        <v>0</v>
      </c>
      <c r="BU149" s="49">
        <v>0</v>
      </c>
      <c r="BV149" s="49">
        <v>0</v>
      </c>
      <c r="BW149" s="49">
        <v>0</v>
      </c>
      <c r="BX149" s="49">
        <v>0</v>
      </c>
      <c r="BY149" s="49">
        <v>0</v>
      </c>
      <c r="BZ149" s="49">
        <v>0</v>
      </c>
      <c r="CA149" s="49">
        <v>0</v>
      </c>
      <c r="CB149" s="49">
        <v>0</v>
      </c>
      <c r="CC149" s="49">
        <v>0</v>
      </c>
      <c r="CD149" s="49">
        <v>0</v>
      </c>
      <c r="CE149" s="49">
        <v>0</v>
      </c>
      <c r="CF149" s="49">
        <v>0</v>
      </c>
      <c r="CG149" s="49">
        <v>0</v>
      </c>
      <c r="CH149" s="49">
        <v>0</v>
      </c>
      <c r="CI149" s="49">
        <v>0</v>
      </c>
      <c r="CJ149" s="49">
        <v>0</v>
      </c>
      <c r="CK149" s="49">
        <v>0</v>
      </c>
      <c r="CL149" s="49">
        <v>0</v>
      </c>
      <c r="CM149" s="49">
        <v>0</v>
      </c>
      <c r="CN149" s="49">
        <v>0</v>
      </c>
      <c r="CO149" s="49">
        <v>0</v>
      </c>
      <c r="CP149" s="49">
        <v>0</v>
      </c>
      <c r="CQ149" s="49">
        <v>0</v>
      </c>
      <c r="CR149" s="49">
        <v>0</v>
      </c>
      <c r="CS149" s="49">
        <v>0</v>
      </c>
      <c r="CT149" s="49">
        <v>0</v>
      </c>
      <c r="CU149" s="49">
        <v>0</v>
      </c>
      <c r="CV149" s="49">
        <v>0</v>
      </c>
      <c r="CW149" s="49">
        <v>0</v>
      </c>
      <c r="CX149" s="49">
        <v>0</v>
      </c>
      <c r="CY149" s="49">
        <v>0</v>
      </c>
      <c r="CZ149" s="49">
        <v>0</v>
      </c>
      <c r="DA149" s="49">
        <v>0</v>
      </c>
      <c r="DB149" s="49">
        <v>0</v>
      </c>
      <c r="DC149" s="49">
        <v>0</v>
      </c>
      <c r="DD149" s="49">
        <v>0</v>
      </c>
      <c r="DE149" s="49">
        <v>0</v>
      </c>
      <c r="DF149" s="49">
        <v>0</v>
      </c>
      <c r="DG149" s="49">
        <v>0</v>
      </c>
      <c r="DH149" s="49">
        <v>0</v>
      </c>
      <c r="DI149" s="49">
        <v>0</v>
      </c>
      <c r="DJ149" s="49">
        <v>0</v>
      </c>
      <c r="DK149" s="49">
        <v>0</v>
      </c>
      <c r="DL149" s="49">
        <v>0</v>
      </c>
      <c r="DM149" s="49">
        <v>0</v>
      </c>
      <c r="DN149" s="49">
        <v>0</v>
      </c>
      <c r="DO149" s="49">
        <v>0</v>
      </c>
      <c r="DP149" s="49">
        <v>0</v>
      </c>
      <c r="DQ149" s="49">
        <v>0</v>
      </c>
      <c r="DR149" s="49">
        <v>0</v>
      </c>
      <c r="DS149" s="49">
        <v>0</v>
      </c>
      <c r="DT149" s="49">
        <v>0</v>
      </c>
      <c r="DU149" s="49">
        <v>0</v>
      </c>
      <c r="DV149" s="49">
        <v>0</v>
      </c>
      <c r="DW149" s="49">
        <v>0</v>
      </c>
      <c r="DX149" s="49">
        <v>0</v>
      </c>
      <c r="DY149" s="49">
        <v>0</v>
      </c>
      <c r="DZ149" s="49">
        <v>0</v>
      </c>
      <c r="EA149" s="49">
        <v>0</v>
      </c>
      <c r="EB149" s="49">
        <v>0</v>
      </c>
      <c r="EC149" s="49">
        <v>0</v>
      </c>
      <c r="ED149" s="49">
        <v>0</v>
      </c>
      <c r="EE149" s="49">
        <v>0</v>
      </c>
      <c r="EF149" s="49">
        <v>0</v>
      </c>
      <c r="EG149" s="49">
        <v>0</v>
      </c>
      <c r="EH149" s="49">
        <v>0</v>
      </c>
      <c r="EI149" s="49">
        <v>0</v>
      </c>
      <c r="EJ149" s="49">
        <v>0</v>
      </c>
      <c r="EK149" s="49">
        <v>0</v>
      </c>
      <c r="EL149" s="49">
        <v>0</v>
      </c>
      <c r="EM149" s="49">
        <v>0</v>
      </c>
      <c r="EN149" s="49">
        <v>0</v>
      </c>
      <c r="EO149" s="49">
        <v>0</v>
      </c>
      <c r="EP149" s="49">
        <v>0</v>
      </c>
      <c r="EQ149" s="49">
        <v>0</v>
      </c>
      <c r="ER149" s="49">
        <v>0</v>
      </c>
      <c r="ES149" s="49">
        <v>0</v>
      </c>
      <c r="ET149" s="49">
        <v>0</v>
      </c>
      <c r="EU149" s="49">
        <v>0</v>
      </c>
      <c r="EV149" s="49">
        <v>0</v>
      </c>
      <c r="EW149" s="49">
        <v>0</v>
      </c>
      <c r="EX149" s="49">
        <v>0</v>
      </c>
      <c r="EY149" s="49">
        <v>0</v>
      </c>
      <c r="EZ149" s="49">
        <v>0</v>
      </c>
      <c r="FA149" s="49">
        <v>0</v>
      </c>
      <c r="FB149" s="49">
        <v>0</v>
      </c>
      <c r="FC149" s="49">
        <v>0</v>
      </c>
      <c r="FD149" s="49">
        <v>0</v>
      </c>
      <c r="FE149" s="49">
        <v>0</v>
      </c>
      <c r="FF149" s="49">
        <v>0</v>
      </c>
      <c r="FG149" s="49">
        <v>0</v>
      </c>
      <c r="FH149" s="49">
        <v>0</v>
      </c>
      <c r="FI149" s="49">
        <v>0</v>
      </c>
      <c r="FJ149" s="49">
        <v>0</v>
      </c>
      <c r="FK149" s="49">
        <v>0</v>
      </c>
      <c r="FL149" s="49">
        <v>0</v>
      </c>
      <c r="FM149" s="49">
        <v>0</v>
      </c>
      <c r="FN149" s="49">
        <v>0</v>
      </c>
      <c r="FO149" s="49">
        <v>0</v>
      </c>
      <c r="FP149" s="49">
        <v>0</v>
      </c>
      <c r="FQ149" s="49">
        <v>0</v>
      </c>
      <c r="FR149" s="49">
        <v>0</v>
      </c>
      <c r="FS149" s="49">
        <v>0</v>
      </c>
      <c r="FT149" s="49">
        <v>0</v>
      </c>
      <c r="FU149" s="49">
        <v>0</v>
      </c>
      <c r="FV149" s="49">
        <v>0</v>
      </c>
      <c r="FW149" s="49">
        <v>0</v>
      </c>
      <c r="FX149" s="49">
        <v>0</v>
      </c>
      <c r="FY149" s="49">
        <v>0</v>
      </c>
      <c r="FZ149" s="49">
        <v>0</v>
      </c>
      <c r="GA149" s="49">
        <v>0</v>
      </c>
      <c r="GB149" s="49">
        <v>0</v>
      </c>
      <c r="GC149" s="49">
        <v>0</v>
      </c>
      <c r="GD149" s="49">
        <v>0</v>
      </c>
      <c r="GE149" s="49">
        <v>0</v>
      </c>
      <c r="GF149" s="49">
        <v>0</v>
      </c>
      <c r="GG149" s="49">
        <v>0</v>
      </c>
      <c r="GH149" s="49">
        <v>0</v>
      </c>
      <c r="GI149" s="49">
        <v>0</v>
      </c>
      <c r="GJ149" s="49">
        <v>0</v>
      </c>
      <c r="GK149" s="49">
        <v>0</v>
      </c>
      <c r="GL149" s="49">
        <v>0</v>
      </c>
      <c r="GM149" s="49">
        <v>0</v>
      </c>
      <c r="GN149" s="49">
        <v>0</v>
      </c>
      <c r="GO149" s="49">
        <v>0</v>
      </c>
      <c r="GP149" s="49">
        <v>0</v>
      </c>
      <c r="GQ149" s="49">
        <v>0</v>
      </c>
      <c r="GR149" s="49">
        <v>0</v>
      </c>
      <c r="GS149" s="49">
        <v>0</v>
      </c>
      <c r="GT149" s="49">
        <v>0</v>
      </c>
      <c r="GU149" s="49">
        <v>0</v>
      </c>
      <c r="GV149" s="49">
        <v>0</v>
      </c>
      <c r="GW149" s="49">
        <v>0</v>
      </c>
      <c r="GX149" s="49">
        <v>0</v>
      </c>
      <c r="GY149" s="49">
        <v>0</v>
      </c>
      <c r="GZ149" s="49">
        <v>0</v>
      </c>
      <c r="HA149" s="49">
        <v>0</v>
      </c>
      <c r="HB149" s="49">
        <v>0</v>
      </c>
      <c r="HC149" s="49">
        <v>0</v>
      </c>
      <c r="HD149" s="49">
        <v>0</v>
      </c>
      <c r="HE149" s="49">
        <v>0</v>
      </c>
      <c r="HF149" s="49">
        <v>0</v>
      </c>
      <c r="HG149" s="49">
        <v>0</v>
      </c>
      <c r="HH149" s="49">
        <v>0</v>
      </c>
      <c r="HI149" s="49">
        <v>0</v>
      </c>
      <c r="HJ149" s="49">
        <v>0</v>
      </c>
      <c r="HK149" s="49">
        <v>0</v>
      </c>
      <c r="HL149" s="49">
        <v>0</v>
      </c>
      <c r="HM149" s="49">
        <v>0</v>
      </c>
      <c r="HN149" s="49">
        <v>0</v>
      </c>
      <c r="HO149" s="49">
        <v>0</v>
      </c>
      <c r="HP149" s="49">
        <v>0</v>
      </c>
      <c r="HQ149" s="49">
        <v>0</v>
      </c>
      <c r="HR149" s="49">
        <v>0</v>
      </c>
      <c r="HS149" s="49">
        <v>0</v>
      </c>
      <c r="HT149" s="49">
        <v>0</v>
      </c>
      <c r="HU149" s="49">
        <v>0</v>
      </c>
      <c r="HV149" s="49">
        <v>0</v>
      </c>
      <c r="HW149" s="49">
        <v>0</v>
      </c>
      <c r="HX149" s="49">
        <v>0</v>
      </c>
      <c r="HY149" s="49">
        <v>0</v>
      </c>
      <c r="HZ149" s="49">
        <v>0</v>
      </c>
      <c r="IA149" s="49">
        <v>0</v>
      </c>
      <c r="IB149" s="49">
        <v>0</v>
      </c>
      <c r="IC149" s="49">
        <v>0</v>
      </c>
      <c r="ID149" s="49">
        <v>0</v>
      </c>
      <c r="IE149" s="49">
        <v>0</v>
      </c>
      <c r="IF149" s="49">
        <v>0</v>
      </c>
      <c r="IG149" s="49">
        <v>0</v>
      </c>
      <c r="IH149" s="49">
        <v>0</v>
      </c>
      <c r="II149" s="49">
        <v>0</v>
      </c>
      <c r="IJ149" s="49">
        <v>0</v>
      </c>
      <c r="IK149" s="49">
        <v>0</v>
      </c>
      <c r="IL149" s="49">
        <v>0</v>
      </c>
      <c r="IM149" s="49">
        <v>0</v>
      </c>
      <c r="IN149" s="49">
        <v>0</v>
      </c>
      <c r="IO149" s="49">
        <v>0</v>
      </c>
      <c r="IP149" s="49">
        <v>0</v>
      </c>
      <c r="IQ149" s="49">
        <v>0</v>
      </c>
      <c r="IR149" s="49">
        <v>0</v>
      </c>
      <c r="IS149" s="49">
        <v>0</v>
      </c>
      <c r="IT149" s="49">
        <v>0</v>
      </c>
      <c r="IU149" s="49">
        <v>0</v>
      </c>
      <c r="IV149" s="49">
        <v>0</v>
      </c>
      <c r="IW149" s="49">
        <v>0</v>
      </c>
      <c r="IX149" s="49">
        <v>0</v>
      </c>
      <c r="IY149" s="49">
        <v>0</v>
      </c>
      <c r="IZ149" s="49">
        <v>0</v>
      </c>
      <c r="JA149" s="49">
        <v>0</v>
      </c>
      <c r="JB149" s="49">
        <v>0</v>
      </c>
      <c r="JC149" s="49">
        <v>0</v>
      </c>
      <c r="JD149" s="49">
        <v>0</v>
      </c>
      <c r="JE149" s="49">
        <v>0</v>
      </c>
      <c r="JF149" s="49">
        <v>0</v>
      </c>
      <c r="JG149" s="49">
        <v>0</v>
      </c>
      <c r="JH149" s="49">
        <v>0</v>
      </c>
      <c r="JI149" s="49">
        <v>0</v>
      </c>
      <c r="JJ149" s="49">
        <v>0</v>
      </c>
      <c r="JK149" s="49">
        <v>0</v>
      </c>
      <c r="JL149" s="49">
        <v>0</v>
      </c>
      <c r="JM149" s="49">
        <v>0</v>
      </c>
      <c r="JN149" s="49">
        <v>0</v>
      </c>
      <c r="JO149" s="49">
        <v>0</v>
      </c>
      <c r="JP149" s="49">
        <v>0</v>
      </c>
      <c r="JQ149" s="49">
        <v>0</v>
      </c>
      <c r="JR149" s="49">
        <v>0</v>
      </c>
      <c r="JS149" s="49">
        <v>0</v>
      </c>
      <c r="JT149" s="49">
        <v>0</v>
      </c>
      <c r="JU149" s="49">
        <v>0</v>
      </c>
      <c r="JV149" s="49">
        <v>0</v>
      </c>
      <c r="JW149" s="49">
        <v>0</v>
      </c>
      <c r="JX149" s="49">
        <v>0</v>
      </c>
      <c r="JY149" s="49">
        <v>0</v>
      </c>
      <c r="JZ149" s="49">
        <v>0</v>
      </c>
      <c r="KA149" s="49">
        <v>0</v>
      </c>
      <c r="KB149" s="49">
        <v>0</v>
      </c>
      <c r="KC149" s="49">
        <v>0</v>
      </c>
      <c r="KD149" s="49">
        <v>0</v>
      </c>
      <c r="KE149" s="49">
        <v>0</v>
      </c>
      <c r="KF149" s="49">
        <v>0</v>
      </c>
      <c r="KG149" s="49">
        <v>0</v>
      </c>
      <c r="KH149" s="49">
        <v>0</v>
      </c>
      <c r="KI149" s="49">
        <v>0</v>
      </c>
      <c r="KJ149" s="49">
        <v>0</v>
      </c>
      <c r="KK149" s="49">
        <v>0</v>
      </c>
      <c r="KL149" s="49">
        <v>0</v>
      </c>
      <c r="KM149" s="49">
        <v>0</v>
      </c>
      <c r="KN149" s="49">
        <v>0</v>
      </c>
      <c r="KO149" s="49">
        <v>0</v>
      </c>
      <c r="KP149" s="49">
        <v>0</v>
      </c>
      <c r="KQ149" s="49">
        <v>0</v>
      </c>
      <c r="KR149" s="49">
        <v>0</v>
      </c>
      <c r="KS149" s="49">
        <v>0</v>
      </c>
      <c r="KT149" s="49">
        <v>0</v>
      </c>
      <c r="KU149" s="49">
        <v>0</v>
      </c>
      <c r="KV149" s="49">
        <v>0</v>
      </c>
      <c r="KW149" s="49">
        <v>0</v>
      </c>
      <c r="KX149" s="49">
        <v>0</v>
      </c>
      <c r="KY149" s="49">
        <v>0</v>
      </c>
      <c r="KZ149" s="49">
        <v>0</v>
      </c>
      <c r="LA149" s="49">
        <v>0</v>
      </c>
      <c r="LB149" s="49">
        <v>0</v>
      </c>
      <c r="LC149" s="49">
        <v>0</v>
      </c>
      <c r="LD149" s="49">
        <v>0</v>
      </c>
      <c r="LE149" s="49">
        <v>0</v>
      </c>
      <c r="LF149" s="49">
        <v>0</v>
      </c>
      <c r="LG149" s="49">
        <v>0</v>
      </c>
      <c r="LH149" s="49">
        <v>0</v>
      </c>
      <c r="LI149" s="10"/>
      <c r="LJ149" s="10"/>
    </row>
    <row r="150" spans="1:322" ht="4.0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31"/>
      <c r="L150" s="6"/>
      <c r="M150" s="13"/>
      <c r="N150" s="6"/>
      <c r="O150" s="20"/>
      <c r="P150" s="6"/>
      <c r="Q150" s="6"/>
      <c r="R150" s="65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</row>
    <row r="151" spans="1:322" s="11" customFormat="1" x14ac:dyDescent="0.25">
      <c r="A151" s="10"/>
      <c r="B151" s="10"/>
      <c r="C151" s="10"/>
      <c r="D151" s="10"/>
      <c r="E151" s="30" t="s">
        <v>105</v>
      </c>
      <c r="F151" s="10"/>
      <c r="G151" s="10"/>
      <c r="H151" s="30"/>
      <c r="I151" s="10"/>
      <c r="J151" s="10"/>
      <c r="K151" s="79" t="s">
        <v>50</v>
      </c>
      <c r="L151" s="10"/>
      <c r="M151" s="13"/>
      <c r="N151" s="10"/>
      <c r="O151" s="20"/>
      <c r="P151" s="10"/>
      <c r="Q151" s="10"/>
      <c r="R151" s="66">
        <v>13274496.826984128</v>
      </c>
      <c r="S151" s="10"/>
      <c r="T151" s="10"/>
      <c r="U151" s="49">
        <v>18857.783333333333</v>
      </c>
      <c r="V151" s="49">
        <v>53148.866666666669</v>
      </c>
      <c r="W151" s="49">
        <v>106094.71190476191</v>
      </c>
      <c r="X151" s="49">
        <v>153885.79523809525</v>
      </c>
      <c r="Y151" s="49">
        <v>206164.9738095238</v>
      </c>
      <c r="Z151" s="49">
        <v>253043.35873015874</v>
      </c>
      <c r="AA151" s="49">
        <v>282818.56904761906</v>
      </c>
      <c r="AB151" s="49">
        <v>291165.20793650794</v>
      </c>
      <c r="AC151" s="49">
        <v>295801.52936507936</v>
      </c>
      <c r="AD151" s="49">
        <v>309247.37460317457</v>
      </c>
      <c r="AE151" s="49">
        <v>314717.02936507942</v>
      </c>
      <c r="AF151" s="49">
        <v>328162.87460317463</v>
      </c>
      <c r="AG151" s="49">
        <v>337620.62460317463</v>
      </c>
      <c r="AH151" s="49">
        <v>335114.08888888889</v>
      </c>
      <c r="AI151" s="49">
        <v>356536.12460317457</v>
      </c>
      <c r="AJ151" s="49">
        <v>362005.77936507942</v>
      </c>
      <c r="AK151" s="49">
        <v>375451.62460317463</v>
      </c>
      <c r="AL151" s="49">
        <v>380921.27936507936</v>
      </c>
      <c r="AM151" s="49">
        <v>394367.12460317463</v>
      </c>
      <c r="AN151" s="49">
        <v>403824.87460317457</v>
      </c>
      <c r="AO151" s="49">
        <v>409294.52936507942</v>
      </c>
      <c r="AP151" s="49">
        <v>422740.37460317463</v>
      </c>
      <c r="AQ151" s="49">
        <v>428210.02936507936</v>
      </c>
      <c r="AR151" s="49">
        <v>441655.87460317463</v>
      </c>
      <c r="AS151" s="49">
        <v>451113.62460317457</v>
      </c>
      <c r="AT151" s="49">
        <v>452595.1841269841</v>
      </c>
      <c r="AU151" s="49">
        <v>470029.12460317463</v>
      </c>
      <c r="AV151" s="49">
        <v>475498.77936507942</v>
      </c>
      <c r="AW151" s="49">
        <v>488944.62460317463</v>
      </c>
      <c r="AX151" s="49">
        <v>494414.27936507942</v>
      </c>
      <c r="AY151" s="49">
        <v>507860.12460317463</v>
      </c>
      <c r="AZ151" s="49">
        <v>517317.87460317463</v>
      </c>
      <c r="BA151" s="49">
        <v>522787.52936507942</v>
      </c>
      <c r="BB151" s="49">
        <v>536233.37460317463</v>
      </c>
      <c r="BC151" s="49">
        <v>541703.02936507948</v>
      </c>
      <c r="BD151" s="49">
        <v>555148.87460317463</v>
      </c>
      <c r="BE151" s="49">
        <v>0</v>
      </c>
      <c r="BF151" s="49">
        <v>0</v>
      </c>
      <c r="BG151" s="49">
        <v>0</v>
      </c>
      <c r="BH151" s="49">
        <v>0</v>
      </c>
      <c r="BI151" s="49">
        <v>0</v>
      </c>
      <c r="BJ151" s="49">
        <v>0</v>
      </c>
      <c r="BK151" s="49">
        <v>0</v>
      </c>
      <c r="BL151" s="49">
        <v>0</v>
      </c>
      <c r="BM151" s="49">
        <v>0</v>
      </c>
      <c r="BN151" s="49">
        <v>0</v>
      </c>
      <c r="BO151" s="49">
        <v>0</v>
      </c>
      <c r="BP151" s="49">
        <v>0</v>
      </c>
      <c r="BQ151" s="49">
        <v>0</v>
      </c>
      <c r="BR151" s="49">
        <v>0</v>
      </c>
      <c r="BS151" s="49">
        <v>0</v>
      </c>
      <c r="BT151" s="49">
        <v>0</v>
      </c>
      <c r="BU151" s="49">
        <v>0</v>
      </c>
      <c r="BV151" s="49">
        <v>0</v>
      </c>
      <c r="BW151" s="49">
        <v>0</v>
      </c>
      <c r="BX151" s="49">
        <v>0</v>
      </c>
      <c r="BY151" s="49">
        <v>0</v>
      </c>
      <c r="BZ151" s="49">
        <v>0</v>
      </c>
      <c r="CA151" s="49">
        <v>0</v>
      </c>
      <c r="CB151" s="49">
        <v>0</v>
      </c>
      <c r="CC151" s="49">
        <v>0</v>
      </c>
      <c r="CD151" s="49">
        <v>0</v>
      </c>
      <c r="CE151" s="49">
        <v>0</v>
      </c>
      <c r="CF151" s="49">
        <v>0</v>
      </c>
      <c r="CG151" s="49">
        <v>0</v>
      </c>
      <c r="CH151" s="49">
        <v>0</v>
      </c>
      <c r="CI151" s="49">
        <v>0</v>
      </c>
      <c r="CJ151" s="49">
        <v>0</v>
      </c>
      <c r="CK151" s="49">
        <v>0</v>
      </c>
      <c r="CL151" s="49">
        <v>0</v>
      </c>
      <c r="CM151" s="49">
        <v>0</v>
      </c>
      <c r="CN151" s="49">
        <v>0</v>
      </c>
      <c r="CO151" s="49">
        <v>0</v>
      </c>
      <c r="CP151" s="49">
        <v>0</v>
      </c>
      <c r="CQ151" s="49">
        <v>0</v>
      </c>
      <c r="CR151" s="49">
        <v>0</v>
      </c>
      <c r="CS151" s="49">
        <v>0</v>
      </c>
      <c r="CT151" s="49">
        <v>0</v>
      </c>
      <c r="CU151" s="49">
        <v>0</v>
      </c>
      <c r="CV151" s="49">
        <v>0</v>
      </c>
      <c r="CW151" s="49">
        <v>0</v>
      </c>
      <c r="CX151" s="49">
        <v>0</v>
      </c>
      <c r="CY151" s="49">
        <v>0</v>
      </c>
      <c r="CZ151" s="49">
        <v>0</v>
      </c>
      <c r="DA151" s="49">
        <v>0</v>
      </c>
      <c r="DB151" s="49">
        <v>0</v>
      </c>
      <c r="DC151" s="49">
        <v>0</v>
      </c>
      <c r="DD151" s="49">
        <v>0</v>
      </c>
      <c r="DE151" s="49">
        <v>0</v>
      </c>
      <c r="DF151" s="49">
        <v>0</v>
      </c>
      <c r="DG151" s="49">
        <v>0</v>
      </c>
      <c r="DH151" s="49">
        <v>0</v>
      </c>
      <c r="DI151" s="49">
        <v>0</v>
      </c>
      <c r="DJ151" s="49">
        <v>0</v>
      </c>
      <c r="DK151" s="49">
        <v>0</v>
      </c>
      <c r="DL151" s="49">
        <v>0</v>
      </c>
      <c r="DM151" s="49">
        <v>0</v>
      </c>
      <c r="DN151" s="49">
        <v>0</v>
      </c>
      <c r="DO151" s="49">
        <v>0</v>
      </c>
      <c r="DP151" s="49">
        <v>0</v>
      </c>
      <c r="DQ151" s="49">
        <v>0</v>
      </c>
      <c r="DR151" s="49">
        <v>0</v>
      </c>
      <c r="DS151" s="49">
        <v>0</v>
      </c>
      <c r="DT151" s="49">
        <v>0</v>
      </c>
      <c r="DU151" s="49">
        <v>0</v>
      </c>
      <c r="DV151" s="49">
        <v>0</v>
      </c>
      <c r="DW151" s="49">
        <v>0</v>
      </c>
      <c r="DX151" s="49">
        <v>0</v>
      </c>
      <c r="DY151" s="49">
        <v>0</v>
      </c>
      <c r="DZ151" s="49">
        <v>0</v>
      </c>
      <c r="EA151" s="49">
        <v>0</v>
      </c>
      <c r="EB151" s="49">
        <v>0</v>
      </c>
      <c r="EC151" s="49">
        <v>0</v>
      </c>
      <c r="ED151" s="49">
        <v>0</v>
      </c>
      <c r="EE151" s="49">
        <v>0</v>
      </c>
      <c r="EF151" s="49">
        <v>0</v>
      </c>
      <c r="EG151" s="49">
        <v>0</v>
      </c>
      <c r="EH151" s="49">
        <v>0</v>
      </c>
      <c r="EI151" s="49">
        <v>0</v>
      </c>
      <c r="EJ151" s="49">
        <v>0</v>
      </c>
      <c r="EK151" s="49">
        <v>0</v>
      </c>
      <c r="EL151" s="49">
        <v>0</v>
      </c>
      <c r="EM151" s="49">
        <v>0</v>
      </c>
      <c r="EN151" s="49">
        <v>0</v>
      </c>
      <c r="EO151" s="49">
        <v>0</v>
      </c>
      <c r="EP151" s="49">
        <v>0</v>
      </c>
      <c r="EQ151" s="49">
        <v>0</v>
      </c>
      <c r="ER151" s="49">
        <v>0</v>
      </c>
      <c r="ES151" s="49">
        <v>0</v>
      </c>
      <c r="ET151" s="49">
        <v>0</v>
      </c>
      <c r="EU151" s="49">
        <v>0</v>
      </c>
      <c r="EV151" s="49">
        <v>0</v>
      </c>
      <c r="EW151" s="49">
        <v>0</v>
      </c>
      <c r="EX151" s="49">
        <v>0</v>
      </c>
      <c r="EY151" s="49">
        <v>0</v>
      </c>
      <c r="EZ151" s="49">
        <v>0</v>
      </c>
      <c r="FA151" s="49">
        <v>0</v>
      </c>
      <c r="FB151" s="49">
        <v>0</v>
      </c>
      <c r="FC151" s="49">
        <v>0</v>
      </c>
      <c r="FD151" s="49">
        <v>0</v>
      </c>
      <c r="FE151" s="49">
        <v>0</v>
      </c>
      <c r="FF151" s="49">
        <v>0</v>
      </c>
      <c r="FG151" s="49">
        <v>0</v>
      </c>
      <c r="FH151" s="49">
        <v>0</v>
      </c>
      <c r="FI151" s="49">
        <v>0</v>
      </c>
      <c r="FJ151" s="49">
        <v>0</v>
      </c>
      <c r="FK151" s="49">
        <v>0</v>
      </c>
      <c r="FL151" s="49">
        <v>0</v>
      </c>
      <c r="FM151" s="49">
        <v>0</v>
      </c>
      <c r="FN151" s="49">
        <v>0</v>
      </c>
      <c r="FO151" s="49">
        <v>0</v>
      </c>
      <c r="FP151" s="49">
        <v>0</v>
      </c>
      <c r="FQ151" s="49">
        <v>0</v>
      </c>
      <c r="FR151" s="49">
        <v>0</v>
      </c>
      <c r="FS151" s="49">
        <v>0</v>
      </c>
      <c r="FT151" s="49">
        <v>0</v>
      </c>
      <c r="FU151" s="49">
        <v>0</v>
      </c>
      <c r="FV151" s="49">
        <v>0</v>
      </c>
      <c r="FW151" s="49">
        <v>0</v>
      </c>
      <c r="FX151" s="49">
        <v>0</v>
      </c>
      <c r="FY151" s="49">
        <v>0</v>
      </c>
      <c r="FZ151" s="49">
        <v>0</v>
      </c>
      <c r="GA151" s="49">
        <v>0</v>
      </c>
      <c r="GB151" s="49">
        <v>0</v>
      </c>
      <c r="GC151" s="49">
        <v>0</v>
      </c>
      <c r="GD151" s="49">
        <v>0</v>
      </c>
      <c r="GE151" s="49">
        <v>0</v>
      </c>
      <c r="GF151" s="49">
        <v>0</v>
      </c>
      <c r="GG151" s="49">
        <v>0</v>
      </c>
      <c r="GH151" s="49">
        <v>0</v>
      </c>
      <c r="GI151" s="49">
        <v>0</v>
      </c>
      <c r="GJ151" s="49">
        <v>0</v>
      </c>
      <c r="GK151" s="49">
        <v>0</v>
      </c>
      <c r="GL151" s="49">
        <v>0</v>
      </c>
      <c r="GM151" s="49">
        <v>0</v>
      </c>
      <c r="GN151" s="49">
        <v>0</v>
      </c>
      <c r="GO151" s="49">
        <v>0</v>
      </c>
      <c r="GP151" s="49">
        <v>0</v>
      </c>
      <c r="GQ151" s="49">
        <v>0</v>
      </c>
      <c r="GR151" s="49">
        <v>0</v>
      </c>
      <c r="GS151" s="49">
        <v>0</v>
      </c>
      <c r="GT151" s="49">
        <v>0</v>
      </c>
      <c r="GU151" s="49">
        <v>0</v>
      </c>
      <c r="GV151" s="49">
        <v>0</v>
      </c>
      <c r="GW151" s="49">
        <v>0</v>
      </c>
      <c r="GX151" s="49">
        <v>0</v>
      </c>
      <c r="GY151" s="49">
        <v>0</v>
      </c>
      <c r="GZ151" s="49">
        <v>0</v>
      </c>
      <c r="HA151" s="49">
        <v>0</v>
      </c>
      <c r="HB151" s="49">
        <v>0</v>
      </c>
      <c r="HC151" s="49">
        <v>0</v>
      </c>
      <c r="HD151" s="49">
        <v>0</v>
      </c>
      <c r="HE151" s="49">
        <v>0</v>
      </c>
      <c r="HF151" s="49">
        <v>0</v>
      </c>
      <c r="HG151" s="49">
        <v>0</v>
      </c>
      <c r="HH151" s="49">
        <v>0</v>
      </c>
      <c r="HI151" s="49">
        <v>0</v>
      </c>
      <c r="HJ151" s="49">
        <v>0</v>
      </c>
      <c r="HK151" s="49">
        <v>0</v>
      </c>
      <c r="HL151" s="49">
        <v>0</v>
      </c>
      <c r="HM151" s="49">
        <v>0</v>
      </c>
      <c r="HN151" s="49">
        <v>0</v>
      </c>
      <c r="HO151" s="49">
        <v>0</v>
      </c>
      <c r="HP151" s="49">
        <v>0</v>
      </c>
      <c r="HQ151" s="49">
        <v>0</v>
      </c>
      <c r="HR151" s="49">
        <v>0</v>
      </c>
      <c r="HS151" s="49">
        <v>0</v>
      </c>
      <c r="HT151" s="49">
        <v>0</v>
      </c>
      <c r="HU151" s="49">
        <v>0</v>
      </c>
      <c r="HV151" s="49">
        <v>0</v>
      </c>
      <c r="HW151" s="49">
        <v>0</v>
      </c>
      <c r="HX151" s="49">
        <v>0</v>
      </c>
      <c r="HY151" s="49">
        <v>0</v>
      </c>
      <c r="HZ151" s="49">
        <v>0</v>
      </c>
      <c r="IA151" s="49">
        <v>0</v>
      </c>
      <c r="IB151" s="49">
        <v>0</v>
      </c>
      <c r="IC151" s="49">
        <v>0</v>
      </c>
      <c r="ID151" s="49">
        <v>0</v>
      </c>
      <c r="IE151" s="49">
        <v>0</v>
      </c>
      <c r="IF151" s="49">
        <v>0</v>
      </c>
      <c r="IG151" s="49">
        <v>0</v>
      </c>
      <c r="IH151" s="49">
        <v>0</v>
      </c>
      <c r="II151" s="49">
        <v>0</v>
      </c>
      <c r="IJ151" s="49">
        <v>0</v>
      </c>
      <c r="IK151" s="49">
        <v>0</v>
      </c>
      <c r="IL151" s="49">
        <v>0</v>
      </c>
      <c r="IM151" s="49">
        <v>0</v>
      </c>
      <c r="IN151" s="49">
        <v>0</v>
      </c>
      <c r="IO151" s="49">
        <v>0</v>
      </c>
      <c r="IP151" s="49">
        <v>0</v>
      </c>
      <c r="IQ151" s="49">
        <v>0</v>
      </c>
      <c r="IR151" s="49">
        <v>0</v>
      </c>
      <c r="IS151" s="49">
        <v>0</v>
      </c>
      <c r="IT151" s="49">
        <v>0</v>
      </c>
      <c r="IU151" s="49">
        <v>0</v>
      </c>
      <c r="IV151" s="49">
        <v>0</v>
      </c>
      <c r="IW151" s="49">
        <v>0</v>
      </c>
      <c r="IX151" s="49">
        <v>0</v>
      </c>
      <c r="IY151" s="49">
        <v>0</v>
      </c>
      <c r="IZ151" s="49">
        <v>0</v>
      </c>
      <c r="JA151" s="49">
        <v>0</v>
      </c>
      <c r="JB151" s="49">
        <v>0</v>
      </c>
      <c r="JC151" s="49">
        <v>0</v>
      </c>
      <c r="JD151" s="49">
        <v>0</v>
      </c>
      <c r="JE151" s="49">
        <v>0</v>
      </c>
      <c r="JF151" s="49">
        <v>0</v>
      </c>
      <c r="JG151" s="49">
        <v>0</v>
      </c>
      <c r="JH151" s="49">
        <v>0</v>
      </c>
      <c r="JI151" s="49">
        <v>0</v>
      </c>
      <c r="JJ151" s="49">
        <v>0</v>
      </c>
      <c r="JK151" s="49">
        <v>0</v>
      </c>
      <c r="JL151" s="49">
        <v>0</v>
      </c>
      <c r="JM151" s="49">
        <v>0</v>
      </c>
      <c r="JN151" s="49">
        <v>0</v>
      </c>
      <c r="JO151" s="49">
        <v>0</v>
      </c>
      <c r="JP151" s="49">
        <v>0</v>
      </c>
      <c r="JQ151" s="49">
        <v>0</v>
      </c>
      <c r="JR151" s="49">
        <v>0</v>
      </c>
      <c r="JS151" s="49">
        <v>0</v>
      </c>
      <c r="JT151" s="49">
        <v>0</v>
      </c>
      <c r="JU151" s="49">
        <v>0</v>
      </c>
      <c r="JV151" s="49">
        <v>0</v>
      </c>
      <c r="JW151" s="49">
        <v>0</v>
      </c>
      <c r="JX151" s="49">
        <v>0</v>
      </c>
      <c r="JY151" s="49">
        <v>0</v>
      </c>
      <c r="JZ151" s="49">
        <v>0</v>
      </c>
      <c r="KA151" s="49">
        <v>0</v>
      </c>
      <c r="KB151" s="49">
        <v>0</v>
      </c>
      <c r="KC151" s="49">
        <v>0</v>
      </c>
      <c r="KD151" s="49">
        <v>0</v>
      </c>
      <c r="KE151" s="49">
        <v>0</v>
      </c>
      <c r="KF151" s="49">
        <v>0</v>
      </c>
      <c r="KG151" s="49">
        <v>0</v>
      </c>
      <c r="KH151" s="49">
        <v>0</v>
      </c>
      <c r="KI151" s="49">
        <v>0</v>
      </c>
      <c r="KJ151" s="49">
        <v>0</v>
      </c>
      <c r="KK151" s="49">
        <v>0</v>
      </c>
      <c r="KL151" s="49">
        <v>0</v>
      </c>
      <c r="KM151" s="49">
        <v>0</v>
      </c>
      <c r="KN151" s="49">
        <v>0</v>
      </c>
      <c r="KO151" s="49">
        <v>0</v>
      </c>
      <c r="KP151" s="49">
        <v>0</v>
      </c>
      <c r="KQ151" s="49">
        <v>0</v>
      </c>
      <c r="KR151" s="49">
        <v>0</v>
      </c>
      <c r="KS151" s="49">
        <v>0</v>
      </c>
      <c r="KT151" s="49">
        <v>0</v>
      </c>
      <c r="KU151" s="49">
        <v>0</v>
      </c>
      <c r="KV151" s="49">
        <v>0</v>
      </c>
      <c r="KW151" s="49">
        <v>0</v>
      </c>
      <c r="KX151" s="49">
        <v>0</v>
      </c>
      <c r="KY151" s="49">
        <v>0</v>
      </c>
      <c r="KZ151" s="49">
        <v>0</v>
      </c>
      <c r="LA151" s="49">
        <v>0</v>
      </c>
      <c r="LB151" s="49">
        <v>0</v>
      </c>
      <c r="LC151" s="49">
        <v>0</v>
      </c>
      <c r="LD151" s="49">
        <v>0</v>
      </c>
      <c r="LE151" s="49">
        <v>0</v>
      </c>
      <c r="LF151" s="49">
        <v>0</v>
      </c>
      <c r="LG151" s="49">
        <v>0</v>
      </c>
      <c r="LH151" s="49">
        <v>0</v>
      </c>
      <c r="LI151" s="10"/>
      <c r="LJ151" s="10"/>
    </row>
    <row r="152" spans="1:322" ht="4.0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31"/>
      <c r="L152" s="6"/>
      <c r="M152" s="13"/>
      <c r="N152" s="6"/>
      <c r="O152" s="20"/>
      <c r="P152" s="6"/>
      <c r="Q152" s="6"/>
      <c r="R152" s="65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</row>
    <row r="153" spans="1:322" s="11" customFormat="1" x14ac:dyDescent="0.25">
      <c r="A153" s="10"/>
      <c r="B153" s="10"/>
      <c r="C153" s="10"/>
      <c r="D153" s="10"/>
      <c r="E153" s="30" t="s">
        <v>100</v>
      </c>
      <c r="F153" s="10"/>
      <c r="G153" s="10"/>
      <c r="H153" s="30"/>
      <c r="I153" s="10"/>
      <c r="J153" s="10"/>
      <c r="K153" s="79" t="s">
        <v>50</v>
      </c>
      <c r="L153" s="10"/>
      <c r="M153" s="13"/>
      <c r="N153" s="10"/>
      <c r="O153" s="20"/>
      <c r="P153" s="10"/>
      <c r="Q153" s="10"/>
      <c r="R153" s="66">
        <v>8457603.2055632174</v>
      </c>
      <c r="S153" s="10"/>
      <c r="T153" s="10"/>
      <c r="U153" s="49">
        <v>140489.93333333335</v>
      </c>
      <c r="V153" s="49">
        <v>140728.33756272917</v>
      </c>
      <c r="W153" s="49">
        <v>177291.82803534056</v>
      </c>
      <c r="X153" s="49">
        <v>195180.40530605891</v>
      </c>
      <c r="Y153" s="49">
        <v>250561.90326667915</v>
      </c>
      <c r="Z153" s="49">
        <v>242867.32247925623</v>
      </c>
      <c r="AA153" s="49">
        <v>244506.16350946104</v>
      </c>
      <c r="AB153" s="49">
        <v>246520.09359327104</v>
      </c>
      <c r="AC153" s="49">
        <v>190450.77997032634</v>
      </c>
      <c r="AD153" s="49">
        <v>193464.8898839537</v>
      </c>
      <c r="AE153" s="49">
        <v>204812.42391452356</v>
      </c>
      <c r="AF153" s="49">
        <v>199493.38264614032</v>
      </c>
      <c r="AG153" s="49">
        <v>202507.76666666666</v>
      </c>
      <c r="AH153" s="49">
        <v>205522.24323441417</v>
      </c>
      <c r="AI153" s="49">
        <v>220833.42294483443</v>
      </c>
      <c r="AJ153" s="49">
        <v>241348.08639721025</v>
      </c>
      <c r="AK153" s="49">
        <v>235196.17752801353</v>
      </c>
      <c r="AL153" s="49">
        <v>229877.69694426341</v>
      </c>
      <c r="AM153" s="49">
        <v>232892.64525688466</v>
      </c>
      <c r="AN153" s="49">
        <v>235907.68974739939</v>
      </c>
      <c r="AO153" s="49">
        <v>238922.83103461907</v>
      </c>
      <c r="AP153" s="49">
        <v>241938.06974133663</v>
      </c>
      <c r="AQ153" s="49">
        <v>253286.73982768541</v>
      </c>
      <c r="AR153" s="49">
        <v>247968.84192449821</v>
      </c>
      <c r="AS153" s="49">
        <v>250984.37666666662</v>
      </c>
      <c r="AT153" s="49">
        <v>254000.01135983397</v>
      </c>
      <c r="AU153" s="49">
        <v>257015.74664708783</v>
      </c>
      <c r="AV153" s="49">
        <v>277531.58317565371</v>
      </c>
      <c r="AW153" s="49">
        <v>271380.85493025463</v>
      </c>
      <c r="AX153" s="49">
        <v>266063.56256647111</v>
      </c>
      <c r="AY153" s="49">
        <v>269079.706744102</v>
      </c>
      <c r="AZ153" s="49">
        <v>272095.95479385793</v>
      </c>
      <c r="BA153" s="49">
        <v>275112.30738405522</v>
      </c>
      <c r="BB153" s="49">
        <v>278128.76518731023</v>
      </c>
      <c r="BC153" s="49">
        <v>289478.66221390024</v>
      </c>
      <c r="BD153" s="49">
        <v>284161.99914512469</v>
      </c>
      <c r="BE153" s="49">
        <v>0</v>
      </c>
      <c r="BF153" s="49">
        <v>0</v>
      </c>
      <c r="BG153" s="49">
        <v>0</v>
      </c>
      <c r="BH153" s="49">
        <v>0</v>
      </c>
      <c r="BI153" s="49">
        <v>0</v>
      </c>
      <c r="BJ153" s="49">
        <v>0</v>
      </c>
      <c r="BK153" s="49">
        <v>0</v>
      </c>
      <c r="BL153" s="49">
        <v>0</v>
      </c>
      <c r="BM153" s="49">
        <v>0</v>
      </c>
      <c r="BN153" s="49">
        <v>0</v>
      </c>
      <c r="BO153" s="49">
        <v>0</v>
      </c>
      <c r="BP153" s="49">
        <v>0</v>
      </c>
      <c r="BQ153" s="49">
        <v>0</v>
      </c>
      <c r="BR153" s="49">
        <v>0</v>
      </c>
      <c r="BS153" s="49">
        <v>0</v>
      </c>
      <c r="BT153" s="49">
        <v>0</v>
      </c>
      <c r="BU153" s="49">
        <v>0</v>
      </c>
      <c r="BV153" s="49">
        <v>0</v>
      </c>
      <c r="BW153" s="49">
        <v>0</v>
      </c>
      <c r="BX153" s="49">
        <v>0</v>
      </c>
      <c r="BY153" s="49">
        <v>0</v>
      </c>
      <c r="BZ153" s="49">
        <v>0</v>
      </c>
      <c r="CA153" s="49">
        <v>0</v>
      </c>
      <c r="CB153" s="49">
        <v>0</v>
      </c>
      <c r="CC153" s="49">
        <v>0</v>
      </c>
      <c r="CD153" s="49">
        <v>0</v>
      </c>
      <c r="CE153" s="49">
        <v>0</v>
      </c>
      <c r="CF153" s="49">
        <v>0</v>
      </c>
      <c r="CG153" s="49">
        <v>0</v>
      </c>
      <c r="CH153" s="49">
        <v>0</v>
      </c>
      <c r="CI153" s="49">
        <v>0</v>
      </c>
      <c r="CJ153" s="49">
        <v>0</v>
      </c>
      <c r="CK153" s="49">
        <v>0</v>
      </c>
      <c r="CL153" s="49">
        <v>0</v>
      </c>
      <c r="CM153" s="49">
        <v>0</v>
      </c>
      <c r="CN153" s="49">
        <v>0</v>
      </c>
      <c r="CO153" s="49">
        <v>0</v>
      </c>
      <c r="CP153" s="49">
        <v>0</v>
      </c>
      <c r="CQ153" s="49">
        <v>0</v>
      </c>
      <c r="CR153" s="49">
        <v>0</v>
      </c>
      <c r="CS153" s="49">
        <v>0</v>
      </c>
      <c r="CT153" s="49">
        <v>0</v>
      </c>
      <c r="CU153" s="49">
        <v>0</v>
      </c>
      <c r="CV153" s="49">
        <v>0</v>
      </c>
      <c r="CW153" s="49">
        <v>0</v>
      </c>
      <c r="CX153" s="49">
        <v>0</v>
      </c>
      <c r="CY153" s="49">
        <v>0</v>
      </c>
      <c r="CZ153" s="49">
        <v>0</v>
      </c>
      <c r="DA153" s="49">
        <v>0</v>
      </c>
      <c r="DB153" s="49">
        <v>0</v>
      </c>
      <c r="DC153" s="49">
        <v>0</v>
      </c>
      <c r="DD153" s="49">
        <v>0</v>
      </c>
      <c r="DE153" s="49">
        <v>0</v>
      </c>
      <c r="DF153" s="49">
        <v>0</v>
      </c>
      <c r="DG153" s="49">
        <v>0</v>
      </c>
      <c r="DH153" s="49">
        <v>0</v>
      </c>
      <c r="DI153" s="49">
        <v>0</v>
      </c>
      <c r="DJ153" s="49">
        <v>0</v>
      </c>
      <c r="DK153" s="49">
        <v>0</v>
      </c>
      <c r="DL153" s="49">
        <v>0</v>
      </c>
      <c r="DM153" s="49">
        <v>0</v>
      </c>
      <c r="DN153" s="49">
        <v>0</v>
      </c>
      <c r="DO153" s="49">
        <v>0</v>
      </c>
      <c r="DP153" s="49">
        <v>0</v>
      </c>
      <c r="DQ153" s="49">
        <v>0</v>
      </c>
      <c r="DR153" s="49">
        <v>0</v>
      </c>
      <c r="DS153" s="49">
        <v>0</v>
      </c>
      <c r="DT153" s="49">
        <v>0</v>
      </c>
      <c r="DU153" s="49">
        <v>0</v>
      </c>
      <c r="DV153" s="49">
        <v>0</v>
      </c>
      <c r="DW153" s="49">
        <v>0</v>
      </c>
      <c r="DX153" s="49">
        <v>0</v>
      </c>
      <c r="DY153" s="49">
        <v>0</v>
      </c>
      <c r="DZ153" s="49">
        <v>0</v>
      </c>
      <c r="EA153" s="49">
        <v>0</v>
      </c>
      <c r="EB153" s="49">
        <v>0</v>
      </c>
      <c r="EC153" s="49">
        <v>0</v>
      </c>
      <c r="ED153" s="49">
        <v>0</v>
      </c>
      <c r="EE153" s="49">
        <v>0</v>
      </c>
      <c r="EF153" s="49">
        <v>0</v>
      </c>
      <c r="EG153" s="49">
        <v>0</v>
      </c>
      <c r="EH153" s="49">
        <v>0</v>
      </c>
      <c r="EI153" s="49">
        <v>0</v>
      </c>
      <c r="EJ153" s="49">
        <v>0</v>
      </c>
      <c r="EK153" s="49">
        <v>0</v>
      </c>
      <c r="EL153" s="49">
        <v>0</v>
      </c>
      <c r="EM153" s="49">
        <v>0</v>
      </c>
      <c r="EN153" s="49">
        <v>0</v>
      </c>
      <c r="EO153" s="49">
        <v>0</v>
      </c>
      <c r="EP153" s="49">
        <v>0</v>
      </c>
      <c r="EQ153" s="49">
        <v>0</v>
      </c>
      <c r="ER153" s="49">
        <v>0</v>
      </c>
      <c r="ES153" s="49">
        <v>0</v>
      </c>
      <c r="ET153" s="49">
        <v>0</v>
      </c>
      <c r="EU153" s="49">
        <v>0</v>
      </c>
      <c r="EV153" s="49">
        <v>0</v>
      </c>
      <c r="EW153" s="49">
        <v>0</v>
      </c>
      <c r="EX153" s="49">
        <v>0</v>
      </c>
      <c r="EY153" s="49">
        <v>0</v>
      </c>
      <c r="EZ153" s="49">
        <v>0</v>
      </c>
      <c r="FA153" s="49">
        <v>0</v>
      </c>
      <c r="FB153" s="49">
        <v>0</v>
      </c>
      <c r="FC153" s="49">
        <v>0</v>
      </c>
      <c r="FD153" s="49">
        <v>0</v>
      </c>
      <c r="FE153" s="49">
        <v>0</v>
      </c>
      <c r="FF153" s="49">
        <v>0</v>
      </c>
      <c r="FG153" s="49">
        <v>0</v>
      </c>
      <c r="FH153" s="49">
        <v>0</v>
      </c>
      <c r="FI153" s="49">
        <v>0</v>
      </c>
      <c r="FJ153" s="49">
        <v>0</v>
      </c>
      <c r="FK153" s="49">
        <v>0</v>
      </c>
      <c r="FL153" s="49">
        <v>0</v>
      </c>
      <c r="FM153" s="49">
        <v>0</v>
      </c>
      <c r="FN153" s="49">
        <v>0</v>
      </c>
      <c r="FO153" s="49">
        <v>0</v>
      </c>
      <c r="FP153" s="49">
        <v>0</v>
      </c>
      <c r="FQ153" s="49">
        <v>0</v>
      </c>
      <c r="FR153" s="49">
        <v>0</v>
      </c>
      <c r="FS153" s="49">
        <v>0</v>
      </c>
      <c r="FT153" s="49">
        <v>0</v>
      </c>
      <c r="FU153" s="49">
        <v>0</v>
      </c>
      <c r="FV153" s="49">
        <v>0</v>
      </c>
      <c r="FW153" s="49">
        <v>0</v>
      </c>
      <c r="FX153" s="49">
        <v>0</v>
      </c>
      <c r="FY153" s="49">
        <v>0</v>
      </c>
      <c r="FZ153" s="49">
        <v>0</v>
      </c>
      <c r="GA153" s="49">
        <v>0</v>
      </c>
      <c r="GB153" s="49">
        <v>0</v>
      </c>
      <c r="GC153" s="49">
        <v>0</v>
      </c>
      <c r="GD153" s="49">
        <v>0</v>
      </c>
      <c r="GE153" s="49">
        <v>0</v>
      </c>
      <c r="GF153" s="49">
        <v>0</v>
      </c>
      <c r="GG153" s="49">
        <v>0</v>
      </c>
      <c r="GH153" s="49">
        <v>0</v>
      </c>
      <c r="GI153" s="49">
        <v>0</v>
      </c>
      <c r="GJ153" s="49">
        <v>0</v>
      </c>
      <c r="GK153" s="49">
        <v>0</v>
      </c>
      <c r="GL153" s="49">
        <v>0</v>
      </c>
      <c r="GM153" s="49">
        <v>0</v>
      </c>
      <c r="GN153" s="49">
        <v>0</v>
      </c>
      <c r="GO153" s="49">
        <v>0</v>
      </c>
      <c r="GP153" s="49">
        <v>0</v>
      </c>
      <c r="GQ153" s="49">
        <v>0</v>
      </c>
      <c r="GR153" s="49">
        <v>0</v>
      </c>
      <c r="GS153" s="49">
        <v>0</v>
      </c>
      <c r="GT153" s="49">
        <v>0</v>
      </c>
      <c r="GU153" s="49">
        <v>0</v>
      </c>
      <c r="GV153" s="49">
        <v>0</v>
      </c>
      <c r="GW153" s="49">
        <v>0</v>
      </c>
      <c r="GX153" s="49">
        <v>0</v>
      </c>
      <c r="GY153" s="49">
        <v>0</v>
      </c>
      <c r="GZ153" s="49">
        <v>0</v>
      </c>
      <c r="HA153" s="49">
        <v>0</v>
      </c>
      <c r="HB153" s="49">
        <v>0</v>
      </c>
      <c r="HC153" s="49">
        <v>0</v>
      </c>
      <c r="HD153" s="49">
        <v>0</v>
      </c>
      <c r="HE153" s="49">
        <v>0</v>
      </c>
      <c r="HF153" s="49">
        <v>0</v>
      </c>
      <c r="HG153" s="49">
        <v>0</v>
      </c>
      <c r="HH153" s="49">
        <v>0</v>
      </c>
      <c r="HI153" s="49">
        <v>0</v>
      </c>
      <c r="HJ153" s="49">
        <v>0</v>
      </c>
      <c r="HK153" s="49">
        <v>0</v>
      </c>
      <c r="HL153" s="49">
        <v>0</v>
      </c>
      <c r="HM153" s="49">
        <v>0</v>
      </c>
      <c r="HN153" s="49">
        <v>0</v>
      </c>
      <c r="HO153" s="49">
        <v>0</v>
      </c>
      <c r="HP153" s="49">
        <v>0</v>
      </c>
      <c r="HQ153" s="49">
        <v>0</v>
      </c>
      <c r="HR153" s="49">
        <v>0</v>
      </c>
      <c r="HS153" s="49">
        <v>0</v>
      </c>
      <c r="HT153" s="49">
        <v>0</v>
      </c>
      <c r="HU153" s="49">
        <v>0</v>
      </c>
      <c r="HV153" s="49">
        <v>0</v>
      </c>
      <c r="HW153" s="49">
        <v>0</v>
      </c>
      <c r="HX153" s="49">
        <v>0</v>
      </c>
      <c r="HY153" s="49">
        <v>0</v>
      </c>
      <c r="HZ153" s="49">
        <v>0</v>
      </c>
      <c r="IA153" s="49">
        <v>0</v>
      </c>
      <c r="IB153" s="49">
        <v>0</v>
      </c>
      <c r="IC153" s="49">
        <v>0</v>
      </c>
      <c r="ID153" s="49">
        <v>0</v>
      </c>
      <c r="IE153" s="49">
        <v>0</v>
      </c>
      <c r="IF153" s="49">
        <v>0</v>
      </c>
      <c r="IG153" s="49">
        <v>0</v>
      </c>
      <c r="IH153" s="49">
        <v>0</v>
      </c>
      <c r="II153" s="49">
        <v>0</v>
      </c>
      <c r="IJ153" s="49">
        <v>0</v>
      </c>
      <c r="IK153" s="49">
        <v>0</v>
      </c>
      <c r="IL153" s="49">
        <v>0</v>
      </c>
      <c r="IM153" s="49">
        <v>0</v>
      </c>
      <c r="IN153" s="49">
        <v>0</v>
      </c>
      <c r="IO153" s="49">
        <v>0</v>
      </c>
      <c r="IP153" s="49">
        <v>0</v>
      </c>
      <c r="IQ153" s="49">
        <v>0</v>
      </c>
      <c r="IR153" s="49">
        <v>0</v>
      </c>
      <c r="IS153" s="49">
        <v>0</v>
      </c>
      <c r="IT153" s="49">
        <v>0</v>
      </c>
      <c r="IU153" s="49">
        <v>0</v>
      </c>
      <c r="IV153" s="49">
        <v>0</v>
      </c>
      <c r="IW153" s="49">
        <v>0</v>
      </c>
      <c r="IX153" s="49">
        <v>0</v>
      </c>
      <c r="IY153" s="49">
        <v>0</v>
      </c>
      <c r="IZ153" s="49">
        <v>0</v>
      </c>
      <c r="JA153" s="49">
        <v>0</v>
      </c>
      <c r="JB153" s="49">
        <v>0</v>
      </c>
      <c r="JC153" s="49">
        <v>0</v>
      </c>
      <c r="JD153" s="49">
        <v>0</v>
      </c>
      <c r="JE153" s="49">
        <v>0</v>
      </c>
      <c r="JF153" s="49">
        <v>0</v>
      </c>
      <c r="JG153" s="49">
        <v>0</v>
      </c>
      <c r="JH153" s="49">
        <v>0</v>
      </c>
      <c r="JI153" s="49">
        <v>0</v>
      </c>
      <c r="JJ153" s="49">
        <v>0</v>
      </c>
      <c r="JK153" s="49">
        <v>0</v>
      </c>
      <c r="JL153" s="49">
        <v>0</v>
      </c>
      <c r="JM153" s="49">
        <v>0</v>
      </c>
      <c r="JN153" s="49">
        <v>0</v>
      </c>
      <c r="JO153" s="49">
        <v>0</v>
      </c>
      <c r="JP153" s="49">
        <v>0</v>
      </c>
      <c r="JQ153" s="49">
        <v>0</v>
      </c>
      <c r="JR153" s="49">
        <v>0</v>
      </c>
      <c r="JS153" s="49">
        <v>0</v>
      </c>
      <c r="JT153" s="49">
        <v>0</v>
      </c>
      <c r="JU153" s="49">
        <v>0</v>
      </c>
      <c r="JV153" s="49">
        <v>0</v>
      </c>
      <c r="JW153" s="49">
        <v>0</v>
      </c>
      <c r="JX153" s="49">
        <v>0</v>
      </c>
      <c r="JY153" s="49">
        <v>0</v>
      </c>
      <c r="JZ153" s="49">
        <v>0</v>
      </c>
      <c r="KA153" s="49">
        <v>0</v>
      </c>
      <c r="KB153" s="49">
        <v>0</v>
      </c>
      <c r="KC153" s="49">
        <v>0</v>
      </c>
      <c r="KD153" s="49">
        <v>0</v>
      </c>
      <c r="KE153" s="49">
        <v>0</v>
      </c>
      <c r="KF153" s="49">
        <v>0</v>
      </c>
      <c r="KG153" s="49">
        <v>0</v>
      </c>
      <c r="KH153" s="49">
        <v>0</v>
      </c>
      <c r="KI153" s="49">
        <v>0</v>
      </c>
      <c r="KJ153" s="49">
        <v>0</v>
      </c>
      <c r="KK153" s="49">
        <v>0</v>
      </c>
      <c r="KL153" s="49">
        <v>0</v>
      </c>
      <c r="KM153" s="49">
        <v>0</v>
      </c>
      <c r="KN153" s="49">
        <v>0</v>
      </c>
      <c r="KO153" s="49">
        <v>0</v>
      </c>
      <c r="KP153" s="49">
        <v>0</v>
      </c>
      <c r="KQ153" s="49">
        <v>0</v>
      </c>
      <c r="KR153" s="49">
        <v>0</v>
      </c>
      <c r="KS153" s="49">
        <v>0</v>
      </c>
      <c r="KT153" s="49">
        <v>0</v>
      </c>
      <c r="KU153" s="49">
        <v>0</v>
      </c>
      <c r="KV153" s="49">
        <v>0</v>
      </c>
      <c r="KW153" s="49">
        <v>0</v>
      </c>
      <c r="KX153" s="49">
        <v>0</v>
      </c>
      <c r="KY153" s="49">
        <v>0</v>
      </c>
      <c r="KZ153" s="49">
        <v>0</v>
      </c>
      <c r="LA153" s="49">
        <v>0</v>
      </c>
      <c r="LB153" s="49">
        <v>0</v>
      </c>
      <c r="LC153" s="49">
        <v>0</v>
      </c>
      <c r="LD153" s="49">
        <v>0</v>
      </c>
      <c r="LE153" s="49">
        <v>0</v>
      </c>
      <c r="LF153" s="49">
        <v>0</v>
      </c>
      <c r="LG153" s="49">
        <v>0</v>
      </c>
      <c r="LH153" s="49">
        <v>0</v>
      </c>
      <c r="LI153" s="10"/>
      <c r="LJ153" s="10"/>
    </row>
    <row r="154" spans="1:322" ht="4.0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31"/>
      <c r="L154" s="6"/>
      <c r="M154" s="13"/>
      <c r="N154" s="6"/>
      <c r="O154" s="20"/>
      <c r="P154" s="6"/>
      <c r="Q154" s="6"/>
      <c r="R154" s="65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</row>
    <row r="155" spans="1:322" s="11" customFormat="1" x14ac:dyDescent="0.25">
      <c r="A155" s="10"/>
      <c r="B155" s="10"/>
      <c r="C155" s="10"/>
      <c r="D155" s="10"/>
      <c r="E155" s="30" t="s">
        <v>188</v>
      </c>
      <c r="F155" s="10"/>
      <c r="G155" s="10"/>
      <c r="H155" s="30"/>
      <c r="I155" s="10"/>
      <c r="J155" s="10"/>
      <c r="K155" s="79" t="s">
        <v>50</v>
      </c>
      <c r="L155" s="10"/>
      <c r="M155" s="13"/>
      <c r="N155" s="10"/>
      <c r="O155" s="20"/>
      <c r="P155" s="10"/>
      <c r="Q155" s="10"/>
      <c r="R155" s="66">
        <v>4816893.6214209106</v>
      </c>
      <c r="S155" s="10"/>
      <c r="T155" s="10"/>
      <c r="U155" s="49">
        <v>-121632.15000000002</v>
      </c>
      <c r="V155" s="49">
        <v>-87579.470896062499</v>
      </c>
      <c r="W155" s="49">
        <v>-71197.116130578652</v>
      </c>
      <c r="X155" s="49">
        <v>-41294.610067963658</v>
      </c>
      <c r="Y155" s="49">
        <v>-44396.929457155347</v>
      </c>
      <c r="Z155" s="49">
        <v>10176.036250902514</v>
      </c>
      <c r="AA155" s="49">
        <v>38312.405538158026</v>
      </c>
      <c r="AB155" s="49">
        <v>44645.114343236899</v>
      </c>
      <c r="AC155" s="49">
        <v>105350.74939475302</v>
      </c>
      <c r="AD155" s="49">
        <v>115782.48471922087</v>
      </c>
      <c r="AE155" s="49">
        <v>109904.60545055586</v>
      </c>
      <c r="AF155" s="49">
        <v>128669.4919570343</v>
      </c>
      <c r="AG155" s="49">
        <v>135112.85793650796</v>
      </c>
      <c r="AH155" s="49">
        <v>129591.84565447472</v>
      </c>
      <c r="AI155" s="49">
        <v>135702.70165834014</v>
      </c>
      <c r="AJ155" s="49">
        <v>120657.69296786917</v>
      </c>
      <c r="AK155" s="49">
        <v>140255.44707516109</v>
      </c>
      <c r="AL155" s="49">
        <v>151043.58242081595</v>
      </c>
      <c r="AM155" s="49">
        <v>161474.47934628997</v>
      </c>
      <c r="AN155" s="49">
        <v>167917.18485577518</v>
      </c>
      <c r="AO155" s="49">
        <v>170371.69833046035</v>
      </c>
      <c r="AP155" s="49">
        <v>180802.304861838</v>
      </c>
      <c r="AQ155" s="49">
        <v>174923.28953739395</v>
      </c>
      <c r="AR155" s="49">
        <v>193687.03267867642</v>
      </c>
      <c r="AS155" s="49">
        <v>200129.24793650795</v>
      </c>
      <c r="AT155" s="49">
        <v>198595.17276715013</v>
      </c>
      <c r="AU155" s="49">
        <v>213013.3779560868</v>
      </c>
      <c r="AV155" s="49">
        <v>197967.19618942571</v>
      </c>
      <c r="AW155" s="49">
        <v>217563.76967292</v>
      </c>
      <c r="AX155" s="49">
        <v>228350.71679860831</v>
      </c>
      <c r="AY155" s="49">
        <v>238780.41785907262</v>
      </c>
      <c r="AZ155" s="49">
        <v>245221.91980931669</v>
      </c>
      <c r="BA155" s="49">
        <v>247675.22198102419</v>
      </c>
      <c r="BB155" s="49">
        <v>258104.6094158644</v>
      </c>
      <c r="BC155" s="49">
        <v>252224.36715117923</v>
      </c>
      <c r="BD155" s="49">
        <v>270986.87545804994</v>
      </c>
      <c r="BE155" s="49">
        <v>0</v>
      </c>
      <c r="BF155" s="49">
        <v>0</v>
      </c>
      <c r="BG155" s="49">
        <v>0</v>
      </c>
      <c r="BH155" s="49">
        <v>0</v>
      </c>
      <c r="BI155" s="49">
        <v>0</v>
      </c>
      <c r="BJ155" s="49">
        <v>0</v>
      </c>
      <c r="BK155" s="49">
        <v>0</v>
      </c>
      <c r="BL155" s="49">
        <v>0</v>
      </c>
      <c r="BM155" s="49">
        <v>0</v>
      </c>
      <c r="BN155" s="49">
        <v>0</v>
      </c>
      <c r="BO155" s="49">
        <v>0</v>
      </c>
      <c r="BP155" s="49">
        <v>0</v>
      </c>
      <c r="BQ155" s="49">
        <v>0</v>
      </c>
      <c r="BR155" s="49">
        <v>0</v>
      </c>
      <c r="BS155" s="49">
        <v>0</v>
      </c>
      <c r="BT155" s="49">
        <v>0</v>
      </c>
      <c r="BU155" s="49">
        <v>0</v>
      </c>
      <c r="BV155" s="49">
        <v>0</v>
      </c>
      <c r="BW155" s="49">
        <v>0</v>
      </c>
      <c r="BX155" s="49">
        <v>0</v>
      </c>
      <c r="BY155" s="49">
        <v>0</v>
      </c>
      <c r="BZ155" s="49">
        <v>0</v>
      </c>
      <c r="CA155" s="49">
        <v>0</v>
      </c>
      <c r="CB155" s="49">
        <v>0</v>
      </c>
      <c r="CC155" s="49">
        <v>0</v>
      </c>
      <c r="CD155" s="49">
        <v>0</v>
      </c>
      <c r="CE155" s="49">
        <v>0</v>
      </c>
      <c r="CF155" s="49">
        <v>0</v>
      </c>
      <c r="CG155" s="49">
        <v>0</v>
      </c>
      <c r="CH155" s="49">
        <v>0</v>
      </c>
      <c r="CI155" s="49">
        <v>0</v>
      </c>
      <c r="CJ155" s="49">
        <v>0</v>
      </c>
      <c r="CK155" s="49">
        <v>0</v>
      </c>
      <c r="CL155" s="49">
        <v>0</v>
      </c>
      <c r="CM155" s="49">
        <v>0</v>
      </c>
      <c r="CN155" s="49">
        <v>0</v>
      </c>
      <c r="CO155" s="49">
        <v>0</v>
      </c>
      <c r="CP155" s="49">
        <v>0</v>
      </c>
      <c r="CQ155" s="49">
        <v>0</v>
      </c>
      <c r="CR155" s="49">
        <v>0</v>
      </c>
      <c r="CS155" s="49">
        <v>0</v>
      </c>
      <c r="CT155" s="49">
        <v>0</v>
      </c>
      <c r="CU155" s="49">
        <v>0</v>
      </c>
      <c r="CV155" s="49">
        <v>0</v>
      </c>
      <c r="CW155" s="49">
        <v>0</v>
      </c>
      <c r="CX155" s="49">
        <v>0</v>
      </c>
      <c r="CY155" s="49">
        <v>0</v>
      </c>
      <c r="CZ155" s="49">
        <v>0</v>
      </c>
      <c r="DA155" s="49">
        <v>0</v>
      </c>
      <c r="DB155" s="49">
        <v>0</v>
      </c>
      <c r="DC155" s="49">
        <v>0</v>
      </c>
      <c r="DD155" s="49">
        <v>0</v>
      </c>
      <c r="DE155" s="49">
        <v>0</v>
      </c>
      <c r="DF155" s="49">
        <v>0</v>
      </c>
      <c r="DG155" s="49">
        <v>0</v>
      </c>
      <c r="DH155" s="49">
        <v>0</v>
      </c>
      <c r="DI155" s="49">
        <v>0</v>
      </c>
      <c r="DJ155" s="49">
        <v>0</v>
      </c>
      <c r="DK155" s="49">
        <v>0</v>
      </c>
      <c r="DL155" s="49">
        <v>0</v>
      </c>
      <c r="DM155" s="49">
        <v>0</v>
      </c>
      <c r="DN155" s="49">
        <v>0</v>
      </c>
      <c r="DO155" s="49">
        <v>0</v>
      </c>
      <c r="DP155" s="49">
        <v>0</v>
      </c>
      <c r="DQ155" s="49">
        <v>0</v>
      </c>
      <c r="DR155" s="49">
        <v>0</v>
      </c>
      <c r="DS155" s="49">
        <v>0</v>
      </c>
      <c r="DT155" s="49">
        <v>0</v>
      </c>
      <c r="DU155" s="49">
        <v>0</v>
      </c>
      <c r="DV155" s="49">
        <v>0</v>
      </c>
      <c r="DW155" s="49">
        <v>0</v>
      </c>
      <c r="DX155" s="49">
        <v>0</v>
      </c>
      <c r="DY155" s="49">
        <v>0</v>
      </c>
      <c r="DZ155" s="49">
        <v>0</v>
      </c>
      <c r="EA155" s="49">
        <v>0</v>
      </c>
      <c r="EB155" s="49">
        <v>0</v>
      </c>
      <c r="EC155" s="49">
        <v>0</v>
      </c>
      <c r="ED155" s="49">
        <v>0</v>
      </c>
      <c r="EE155" s="49">
        <v>0</v>
      </c>
      <c r="EF155" s="49">
        <v>0</v>
      </c>
      <c r="EG155" s="49">
        <v>0</v>
      </c>
      <c r="EH155" s="49">
        <v>0</v>
      </c>
      <c r="EI155" s="49">
        <v>0</v>
      </c>
      <c r="EJ155" s="49">
        <v>0</v>
      </c>
      <c r="EK155" s="49">
        <v>0</v>
      </c>
      <c r="EL155" s="49">
        <v>0</v>
      </c>
      <c r="EM155" s="49">
        <v>0</v>
      </c>
      <c r="EN155" s="49">
        <v>0</v>
      </c>
      <c r="EO155" s="49">
        <v>0</v>
      </c>
      <c r="EP155" s="49">
        <v>0</v>
      </c>
      <c r="EQ155" s="49">
        <v>0</v>
      </c>
      <c r="ER155" s="49">
        <v>0</v>
      </c>
      <c r="ES155" s="49">
        <v>0</v>
      </c>
      <c r="ET155" s="49">
        <v>0</v>
      </c>
      <c r="EU155" s="49">
        <v>0</v>
      </c>
      <c r="EV155" s="49">
        <v>0</v>
      </c>
      <c r="EW155" s="49">
        <v>0</v>
      </c>
      <c r="EX155" s="49">
        <v>0</v>
      </c>
      <c r="EY155" s="49">
        <v>0</v>
      </c>
      <c r="EZ155" s="49">
        <v>0</v>
      </c>
      <c r="FA155" s="49">
        <v>0</v>
      </c>
      <c r="FB155" s="49">
        <v>0</v>
      </c>
      <c r="FC155" s="49">
        <v>0</v>
      </c>
      <c r="FD155" s="49">
        <v>0</v>
      </c>
      <c r="FE155" s="49">
        <v>0</v>
      </c>
      <c r="FF155" s="49">
        <v>0</v>
      </c>
      <c r="FG155" s="49">
        <v>0</v>
      </c>
      <c r="FH155" s="49">
        <v>0</v>
      </c>
      <c r="FI155" s="49">
        <v>0</v>
      </c>
      <c r="FJ155" s="49">
        <v>0</v>
      </c>
      <c r="FK155" s="49">
        <v>0</v>
      </c>
      <c r="FL155" s="49">
        <v>0</v>
      </c>
      <c r="FM155" s="49">
        <v>0</v>
      </c>
      <c r="FN155" s="49">
        <v>0</v>
      </c>
      <c r="FO155" s="49">
        <v>0</v>
      </c>
      <c r="FP155" s="49">
        <v>0</v>
      </c>
      <c r="FQ155" s="49">
        <v>0</v>
      </c>
      <c r="FR155" s="49">
        <v>0</v>
      </c>
      <c r="FS155" s="49">
        <v>0</v>
      </c>
      <c r="FT155" s="49">
        <v>0</v>
      </c>
      <c r="FU155" s="49">
        <v>0</v>
      </c>
      <c r="FV155" s="49">
        <v>0</v>
      </c>
      <c r="FW155" s="49">
        <v>0</v>
      </c>
      <c r="FX155" s="49">
        <v>0</v>
      </c>
      <c r="FY155" s="49">
        <v>0</v>
      </c>
      <c r="FZ155" s="49">
        <v>0</v>
      </c>
      <c r="GA155" s="49">
        <v>0</v>
      </c>
      <c r="GB155" s="49">
        <v>0</v>
      </c>
      <c r="GC155" s="49">
        <v>0</v>
      </c>
      <c r="GD155" s="49">
        <v>0</v>
      </c>
      <c r="GE155" s="49">
        <v>0</v>
      </c>
      <c r="GF155" s="49">
        <v>0</v>
      </c>
      <c r="GG155" s="49">
        <v>0</v>
      </c>
      <c r="GH155" s="49">
        <v>0</v>
      </c>
      <c r="GI155" s="49">
        <v>0</v>
      </c>
      <c r="GJ155" s="49">
        <v>0</v>
      </c>
      <c r="GK155" s="49">
        <v>0</v>
      </c>
      <c r="GL155" s="49">
        <v>0</v>
      </c>
      <c r="GM155" s="49">
        <v>0</v>
      </c>
      <c r="GN155" s="49">
        <v>0</v>
      </c>
      <c r="GO155" s="49">
        <v>0</v>
      </c>
      <c r="GP155" s="49">
        <v>0</v>
      </c>
      <c r="GQ155" s="49">
        <v>0</v>
      </c>
      <c r="GR155" s="49">
        <v>0</v>
      </c>
      <c r="GS155" s="49">
        <v>0</v>
      </c>
      <c r="GT155" s="49">
        <v>0</v>
      </c>
      <c r="GU155" s="49">
        <v>0</v>
      </c>
      <c r="GV155" s="49">
        <v>0</v>
      </c>
      <c r="GW155" s="49">
        <v>0</v>
      </c>
      <c r="GX155" s="49">
        <v>0</v>
      </c>
      <c r="GY155" s="49">
        <v>0</v>
      </c>
      <c r="GZ155" s="49">
        <v>0</v>
      </c>
      <c r="HA155" s="49">
        <v>0</v>
      </c>
      <c r="HB155" s="49">
        <v>0</v>
      </c>
      <c r="HC155" s="49">
        <v>0</v>
      </c>
      <c r="HD155" s="49">
        <v>0</v>
      </c>
      <c r="HE155" s="49">
        <v>0</v>
      </c>
      <c r="HF155" s="49">
        <v>0</v>
      </c>
      <c r="HG155" s="49">
        <v>0</v>
      </c>
      <c r="HH155" s="49">
        <v>0</v>
      </c>
      <c r="HI155" s="49">
        <v>0</v>
      </c>
      <c r="HJ155" s="49">
        <v>0</v>
      </c>
      <c r="HK155" s="49">
        <v>0</v>
      </c>
      <c r="HL155" s="49">
        <v>0</v>
      </c>
      <c r="HM155" s="49">
        <v>0</v>
      </c>
      <c r="HN155" s="49">
        <v>0</v>
      </c>
      <c r="HO155" s="49">
        <v>0</v>
      </c>
      <c r="HP155" s="49">
        <v>0</v>
      </c>
      <c r="HQ155" s="49">
        <v>0</v>
      </c>
      <c r="HR155" s="49">
        <v>0</v>
      </c>
      <c r="HS155" s="49">
        <v>0</v>
      </c>
      <c r="HT155" s="49">
        <v>0</v>
      </c>
      <c r="HU155" s="49">
        <v>0</v>
      </c>
      <c r="HV155" s="49">
        <v>0</v>
      </c>
      <c r="HW155" s="49">
        <v>0</v>
      </c>
      <c r="HX155" s="49">
        <v>0</v>
      </c>
      <c r="HY155" s="49">
        <v>0</v>
      </c>
      <c r="HZ155" s="49">
        <v>0</v>
      </c>
      <c r="IA155" s="49">
        <v>0</v>
      </c>
      <c r="IB155" s="49">
        <v>0</v>
      </c>
      <c r="IC155" s="49">
        <v>0</v>
      </c>
      <c r="ID155" s="49">
        <v>0</v>
      </c>
      <c r="IE155" s="49">
        <v>0</v>
      </c>
      <c r="IF155" s="49">
        <v>0</v>
      </c>
      <c r="IG155" s="49">
        <v>0</v>
      </c>
      <c r="IH155" s="49">
        <v>0</v>
      </c>
      <c r="II155" s="49">
        <v>0</v>
      </c>
      <c r="IJ155" s="49">
        <v>0</v>
      </c>
      <c r="IK155" s="49">
        <v>0</v>
      </c>
      <c r="IL155" s="49">
        <v>0</v>
      </c>
      <c r="IM155" s="49">
        <v>0</v>
      </c>
      <c r="IN155" s="49">
        <v>0</v>
      </c>
      <c r="IO155" s="49">
        <v>0</v>
      </c>
      <c r="IP155" s="49">
        <v>0</v>
      </c>
      <c r="IQ155" s="49">
        <v>0</v>
      </c>
      <c r="IR155" s="49">
        <v>0</v>
      </c>
      <c r="IS155" s="49">
        <v>0</v>
      </c>
      <c r="IT155" s="49">
        <v>0</v>
      </c>
      <c r="IU155" s="49">
        <v>0</v>
      </c>
      <c r="IV155" s="49">
        <v>0</v>
      </c>
      <c r="IW155" s="49">
        <v>0</v>
      </c>
      <c r="IX155" s="49">
        <v>0</v>
      </c>
      <c r="IY155" s="49">
        <v>0</v>
      </c>
      <c r="IZ155" s="49">
        <v>0</v>
      </c>
      <c r="JA155" s="49">
        <v>0</v>
      </c>
      <c r="JB155" s="49">
        <v>0</v>
      </c>
      <c r="JC155" s="49">
        <v>0</v>
      </c>
      <c r="JD155" s="49">
        <v>0</v>
      </c>
      <c r="JE155" s="49">
        <v>0</v>
      </c>
      <c r="JF155" s="49">
        <v>0</v>
      </c>
      <c r="JG155" s="49">
        <v>0</v>
      </c>
      <c r="JH155" s="49">
        <v>0</v>
      </c>
      <c r="JI155" s="49">
        <v>0</v>
      </c>
      <c r="JJ155" s="49">
        <v>0</v>
      </c>
      <c r="JK155" s="49">
        <v>0</v>
      </c>
      <c r="JL155" s="49">
        <v>0</v>
      </c>
      <c r="JM155" s="49">
        <v>0</v>
      </c>
      <c r="JN155" s="49">
        <v>0</v>
      </c>
      <c r="JO155" s="49">
        <v>0</v>
      </c>
      <c r="JP155" s="49">
        <v>0</v>
      </c>
      <c r="JQ155" s="49">
        <v>0</v>
      </c>
      <c r="JR155" s="49">
        <v>0</v>
      </c>
      <c r="JS155" s="49">
        <v>0</v>
      </c>
      <c r="JT155" s="49">
        <v>0</v>
      </c>
      <c r="JU155" s="49">
        <v>0</v>
      </c>
      <c r="JV155" s="49">
        <v>0</v>
      </c>
      <c r="JW155" s="49">
        <v>0</v>
      </c>
      <c r="JX155" s="49">
        <v>0</v>
      </c>
      <c r="JY155" s="49">
        <v>0</v>
      </c>
      <c r="JZ155" s="49">
        <v>0</v>
      </c>
      <c r="KA155" s="49">
        <v>0</v>
      </c>
      <c r="KB155" s="49">
        <v>0</v>
      </c>
      <c r="KC155" s="49">
        <v>0</v>
      </c>
      <c r="KD155" s="49">
        <v>0</v>
      </c>
      <c r="KE155" s="49">
        <v>0</v>
      </c>
      <c r="KF155" s="49">
        <v>0</v>
      </c>
      <c r="KG155" s="49">
        <v>0</v>
      </c>
      <c r="KH155" s="49">
        <v>0</v>
      </c>
      <c r="KI155" s="49">
        <v>0</v>
      </c>
      <c r="KJ155" s="49">
        <v>0</v>
      </c>
      <c r="KK155" s="49">
        <v>0</v>
      </c>
      <c r="KL155" s="49">
        <v>0</v>
      </c>
      <c r="KM155" s="49">
        <v>0</v>
      </c>
      <c r="KN155" s="49">
        <v>0</v>
      </c>
      <c r="KO155" s="49">
        <v>0</v>
      </c>
      <c r="KP155" s="49">
        <v>0</v>
      </c>
      <c r="KQ155" s="49">
        <v>0</v>
      </c>
      <c r="KR155" s="49">
        <v>0</v>
      </c>
      <c r="KS155" s="49">
        <v>0</v>
      </c>
      <c r="KT155" s="49">
        <v>0</v>
      </c>
      <c r="KU155" s="49">
        <v>0</v>
      </c>
      <c r="KV155" s="49">
        <v>0</v>
      </c>
      <c r="KW155" s="49">
        <v>0</v>
      </c>
      <c r="KX155" s="49">
        <v>0</v>
      </c>
      <c r="KY155" s="49">
        <v>0</v>
      </c>
      <c r="KZ155" s="49">
        <v>0</v>
      </c>
      <c r="LA155" s="49">
        <v>0</v>
      </c>
      <c r="LB155" s="49">
        <v>0</v>
      </c>
      <c r="LC155" s="49">
        <v>0</v>
      </c>
      <c r="LD155" s="49">
        <v>0</v>
      </c>
      <c r="LE155" s="49">
        <v>0</v>
      </c>
      <c r="LF155" s="49">
        <v>0</v>
      </c>
      <c r="LG155" s="49">
        <v>0</v>
      </c>
      <c r="LH155" s="49">
        <v>0</v>
      </c>
      <c r="LI155" s="10"/>
      <c r="LJ155" s="10"/>
    </row>
    <row r="156" spans="1:322" ht="4.0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31"/>
      <c r="L156" s="6"/>
      <c r="M156" s="13"/>
      <c r="N156" s="6"/>
      <c r="O156" s="20"/>
      <c r="P156" s="6"/>
      <c r="Q156" s="6"/>
      <c r="R156" s="65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</row>
    <row r="157" spans="1:322" s="11" customFormat="1" x14ac:dyDescent="0.25">
      <c r="A157" s="10"/>
      <c r="B157" s="10"/>
      <c r="C157" s="10"/>
      <c r="D157" s="10"/>
      <c r="E157" s="30" t="s">
        <v>190</v>
      </c>
      <c r="F157" s="10"/>
      <c r="G157" s="10"/>
      <c r="H157" s="30"/>
      <c r="I157" s="10"/>
      <c r="J157" s="10"/>
      <c r="K157" s="79" t="s">
        <v>50</v>
      </c>
      <c r="L157" s="10"/>
      <c r="M157" s="13"/>
      <c r="N157" s="10"/>
      <c r="O157" s="20"/>
      <c r="P157" s="10"/>
      <c r="Q157" s="10"/>
      <c r="R157" s="66">
        <v>14999.999999999993</v>
      </c>
      <c r="S157" s="10"/>
      <c r="T157" s="10"/>
      <c r="U157" s="49">
        <v>416.66666666666669</v>
      </c>
      <c r="V157" s="49">
        <v>416.66666666666669</v>
      </c>
      <c r="W157" s="49">
        <v>416.66666666666669</v>
      </c>
      <c r="X157" s="49">
        <v>416.66666666666669</v>
      </c>
      <c r="Y157" s="49">
        <v>416.66666666666669</v>
      </c>
      <c r="Z157" s="49">
        <v>416.66666666666669</v>
      </c>
      <c r="AA157" s="49">
        <v>416.66666666666669</v>
      </c>
      <c r="AB157" s="49">
        <v>416.66666666666669</v>
      </c>
      <c r="AC157" s="49">
        <v>416.66666666666669</v>
      </c>
      <c r="AD157" s="49">
        <v>416.66666666666669</v>
      </c>
      <c r="AE157" s="49">
        <v>416.66666666666669</v>
      </c>
      <c r="AF157" s="49">
        <v>416.66666666666669</v>
      </c>
      <c r="AG157" s="49">
        <v>416.66666666666669</v>
      </c>
      <c r="AH157" s="49">
        <v>416.66666666666669</v>
      </c>
      <c r="AI157" s="49">
        <v>416.66666666666669</v>
      </c>
      <c r="AJ157" s="49">
        <v>416.66666666666669</v>
      </c>
      <c r="AK157" s="49">
        <v>416.66666666666669</v>
      </c>
      <c r="AL157" s="49">
        <v>416.66666666666669</v>
      </c>
      <c r="AM157" s="49">
        <v>416.66666666666669</v>
      </c>
      <c r="AN157" s="49">
        <v>416.66666666666669</v>
      </c>
      <c r="AO157" s="49">
        <v>416.66666666666669</v>
      </c>
      <c r="AP157" s="49">
        <v>416.66666666666669</v>
      </c>
      <c r="AQ157" s="49">
        <v>416.66666666666669</v>
      </c>
      <c r="AR157" s="49">
        <v>416.66666666666669</v>
      </c>
      <c r="AS157" s="49">
        <v>416.66666666666669</v>
      </c>
      <c r="AT157" s="49">
        <v>416.66666666666669</v>
      </c>
      <c r="AU157" s="49">
        <v>416.66666666666669</v>
      </c>
      <c r="AV157" s="49">
        <v>416.66666666666669</v>
      </c>
      <c r="AW157" s="49">
        <v>416.66666666666669</v>
      </c>
      <c r="AX157" s="49">
        <v>416.66666666666669</v>
      </c>
      <c r="AY157" s="49">
        <v>416.66666666666669</v>
      </c>
      <c r="AZ157" s="49">
        <v>416.66666666666669</v>
      </c>
      <c r="BA157" s="49">
        <v>416.66666666666669</v>
      </c>
      <c r="BB157" s="49">
        <v>416.66666666666669</v>
      </c>
      <c r="BC157" s="49">
        <v>416.66666666666669</v>
      </c>
      <c r="BD157" s="49">
        <v>416.66666666666669</v>
      </c>
      <c r="BE157" s="49">
        <v>0</v>
      </c>
      <c r="BF157" s="49">
        <v>0</v>
      </c>
      <c r="BG157" s="49">
        <v>0</v>
      </c>
      <c r="BH157" s="49">
        <v>0</v>
      </c>
      <c r="BI157" s="49">
        <v>0</v>
      </c>
      <c r="BJ157" s="49">
        <v>0</v>
      </c>
      <c r="BK157" s="49">
        <v>0</v>
      </c>
      <c r="BL157" s="49">
        <v>0</v>
      </c>
      <c r="BM157" s="49">
        <v>0</v>
      </c>
      <c r="BN157" s="49">
        <v>0</v>
      </c>
      <c r="BO157" s="49">
        <v>0</v>
      </c>
      <c r="BP157" s="49">
        <v>0</v>
      </c>
      <c r="BQ157" s="49">
        <v>0</v>
      </c>
      <c r="BR157" s="49">
        <v>0</v>
      </c>
      <c r="BS157" s="49">
        <v>0</v>
      </c>
      <c r="BT157" s="49">
        <v>0</v>
      </c>
      <c r="BU157" s="49">
        <v>0</v>
      </c>
      <c r="BV157" s="49">
        <v>0</v>
      </c>
      <c r="BW157" s="49">
        <v>0</v>
      </c>
      <c r="BX157" s="49">
        <v>0</v>
      </c>
      <c r="BY157" s="49">
        <v>0</v>
      </c>
      <c r="BZ157" s="49">
        <v>0</v>
      </c>
      <c r="CA157" s="49">
        <v>0</v>
      </c>
      <c r="CB157" s="49">
        <v>0</v>
      </c>
      <c r="CC157" s="49">
        <v>0</v>
      </c>
      <c r="CD157" s="49">
        <v>0</v>
      </c>
      <c r="CE157" s="49">
        <v>0</v>
      </c>
      <c r="CF157" s="49">
        <v>0</v>
      </c>
      <c r="CG157" s="49">
        <v>0</v>
      </c>
      <c r="CH157" s="49">
        <v>0</v>
      </c>
      <c r="CI157" s="49">
        <v>0</v>
      </c>
      <c r="CJ157" s="49">
        <v>0</v>
      </c>
      <c r="CK157" s="49">
        <v>0</v>
      </c>
      <c r="CL157" s="49">
        <v>0</v>
      </c>
      <c r="CM157" s="49">
        <v>0</v>
      </c>
      <c r="CN157" s="49">
        <v>0</v>
      </c>
      <c r="CO157" s="49">
        <v>0</v>
      </c>
      <c r="CP157" s="49">
        <v>0</v>
      </c>
      <c r="CQ157" s="49">
        <v>0</v>
      </c>
      <c r="CR157" s="49">
        <v>0</v>
      </c>
      <c r="CS157" s="49">
        <v>0</v>
      </c>
      <c r="CT157" s="49">
        <v>0</v>
      </c>
      <c r="CU157" s="49">
        <v>0</v>
      </c>
      <c r="CV157" s="49">
        <v>0</v>
      </c>
      <c r="CW157" s="49">
        <v>0</v>
      </c>
      <c r="CX157" s="49">
        <v>0</v>
      </c>
      <c r="CY157" s="49">
        <v>0</v>
      </c>
      <c r="CZ157" s="49">
        <v>0</v>
      </c>
      <c r="DA157" s="49">
        <v>0</v>
      </c>
      <c r="DB157" s="49">
        <v>0</v>
      </c>
      <c r="DC157" s="49">
        <v>0</v>
      </c>
      <c r="DD157" s="49">
        <v>0</v>
      </c>
      <c r="DE157" s="49">
        <v>0</v>
      </c>
      <c r="DF157" s="49">
        <v>0</v>
      </c>
      <c r="DG157" s="49">
        <v>0</v>
      </c>
      <c r="DH157" s="49">
        <v>0</v>
      </c>
      <c r="DI157" s="49">
        <v>0</v>
      </c>
      <c r="DJ157" s="49">
        <v>0</v>
      </c>
      <c r="DK157" s="49">
        <v>0</v>
      </c>
      <c r="DL157" s="49">
        <v>0</v>
      </c>
      <c r="DM157" s="49">
        <v>0</v>
      </c>
      <c r="DN157" s="49">
        <v>0</v>
      </c>
      <c r="DO157" s="49">
        <v>0</v>
      </c>
      <c r="DP157" s="49">
        <v>0</v>
      </c>
      <c r="DQ157" s="49">
        <v>0</v>
      </c>
      <c r="DR157" s="49">
        <v>0</v>
      </c>
      <c r="DS157" s="49">
        <v>0</v>
      </c>
      <c r="DT157" s="49">
        <v>0</v>
      </c>
      <c r="DU157" s="49">
        <v>0</v>
      </c>
      <c r="DV157" s="49">
        <v>0</v>
      </c>
      <c r="DW157" s="49">
        <v>0</v>
      </c>
      <c r="DX157" s="49">
        <v>0</v>
      </c>
      <c r="DY157" s="49">
        <v>0</v>
      </c>
      <c r="DZ157" s="49">
        <v>0</v>
      </c>
      <c r="EA157" s="49">
        <v>0</v>
      </c>
      <c r="EB157" s="49">
        <v>0</v>
      </c>
      <c r="EC157" s="49">
        <v>0</v>
      </c>
      <c r="ED157" s="49">
        <v>0</v>
      </c>
      <c r="EE157" s="49">
        <v>0</v>
      </c>
      <c r="EF157" s="49">
        <v>0</v>
      </c>
      <c r="EG157" s="49">
        <v>0</v>
      </c>
      <c r="EH157" s="49">
        <v>0</v>
      </c>
      <c r="EI157" s="49">
        <v>0</v>
      </c>
      <c r="EJ157" s="49">
        <v>0</v>
      </c>
      <c r="EK157" s="49">
        <v>0</v>
      </c>
      <c r="EL157" s="49">
        <v>0</v>
      </c>
      <c r="EM157" s="49">
        <v>0</v>
      </c>
      <c r="EN157" s="49">
        <v>0</v>
      </c>
      <c r="EO157" s="49">
        <v>0</v>
      </c>
      <c r="EP157" s="49">
        <v>0</v>
      </c>
      <c r="EQ157" s="49">
        <v>0</v>
      </c>
      <c r="ER157" s="49">
        <v>0</v>
      </c>
      <c r="ES157" s="49">
        <v>0</v>
      </c>
      <c r="ET157" s="49">
        <v>0</v>
      </c>
      <c r="EU157" s="49">
        <v>0</v>
      </c>
      <c r="EV157" s="49">
        <v>0</v>
      </c>
      <c r="EW157" s="49">
        <v>0</v>
      </c>
      <c r="EX157" s="49">
        <v>0</v>
      </c>
      <c r="EY157" s="49">
        <v>0</v>
      </c>
      <c r="EZ157" s="49">
        <v>0</v>
      </c>
      <c r="FA157" s="49">
        <v>0</v>
      </c>
      <c r="FB157" s="49">
        <v>0</v>
      </c>
      <c r="FC157" s="49">
        <v>0</v>
      </c>
      <c r="FD157" s="49">
        <v>0</v>
      </c>
      <c r="FE157" s="49">
        <v>0</v>
      </c>
      <c r="FF157" s="49">
        <v>0</v>
      </c>
      <c r="FG157" s="49">
        <v>0</v>
      </c>
      <c r="FH157" s="49">
        <v>0</v>
      </c>
      <c r="FI157" s="49">
        <v>0</v>
      </c>
      <c r="FJ157" s="49">
        <v>0</v>
      </c>
      <c r="FK157" s="49">
        <v>0</v>
      </c>
      <c r="FL157" s="49">
        <v>0</v>
      </c>
      <c r="FM157" s="49">
        <v>0</v>
      </c>
      <c r="FN157" s="49">
        <v>0</v>
      </c>
      <c r="FO157" s="49">
        <v>0</v>
      </c>
      <c r="FP157" s="49">
        <v>0</v>
      </c>
      <c r="FQ157" s="49">
        <v>0</v>
      </c>
      <c r="FR157" s="49">
        <v>0</v>
      </c>
      <c r="FS157" s="49">
        <v>0</v>
      </c>
      <c r="FT157" s="49">
        <v>0</v>
      </c>
      <c r="FU157" s="49">
        <v>0</v>
      </c>
      <c r="FV157" s="49">
        <v>0</v>
      </c>
      <c r="FW157" s="49">
        <v>0</v>
      </c>
      <c r="FX157" s="49">
        <v>0</v>
      </c>
      <c r="FY157" s="49">
        <v>0</v>
      </c>
      <c r="FZ157" s="49">
        <v>0</v>
      </c>
      <c r="GA157" s="49">
        <v>0</v>
      </c>
      <c r="GB157" s="49">
        <v>0</v>
      </c>
      <c r="GC157" s="49">
        <v>0</v>
      </c>
      <c r="GD157" s="49">
        <v>0</v>
      </c>
      <c r="GE157" s="49">
        <v>0</v>
      </c>
      <c r="GF157" s="49">
        <v>0</v>
      </c>
      <c r="GG157" s="49">
        <v>0</v>
      </c>
      <c r="GH157" s="49">
        <v>0</v>
      </c>
      <c r="GI157" s="49">
        <v>0</v>
      </c>
      <c r="GJ157" s="49">
        <v>0</v>
      </c>
      <c r="GK157" s="49">
        <v>0</v>
      </c>
      <c r="GL157" s="49">
        <v>0</v>
      </c>
      <c r="GM157" s="49">
        <v>0</v>
      </c>
      <c r="GN157" s="49">
        <v>0</v>
      </c>
      <c r="GO157" s="49">
        <v>0</v>
      </c>
      <c r="GP157" s="49">
        <v>0</v>
      </c>
      <c r="GQ157" s="49">
        <v>0</v>
      </c>
      <c r="GR157" s="49">
        <v>0</v>
      </c>
      <c r="GS157" s="49">
        <v>0</v>
      </c>
      <c r="GT157" s="49">
        <v>0</v>
      </c>
      <c r="GU157" s="49">
        <v>0</v>
      </c>
      <c r="GV157" s="49">
        <v>0</v>
      </c>
      <c r="GW157" s="49">
        <v>0</v>
      </c>
      <c r="GX157" s="49">
        <v>0</v>
      </c>
      <c r="GY157" s="49">
        <v>0</v>
      </c>
      <c r="GZ157" s="49">
        <v>0</v>
      </c>
      <c r="HA157" s="49">
        <v>0</v>
      </c>
      <c r="HB157" s="49">
        <v>0</v>
      </c>
      <c r="HC157" s="49">
        <v>0</v>
      </c>
      <c r="HD157" s="49">
        <v>0</v>
      </c>
      <c r="HE157" s="49">
        <v>0</v>
      </c>
      <c r="HF157" s="49">
        <v>0</v>
      </c>
      <c r="HG157" s="49">
        <v>0</v>
      </c>
      <c r="HH157" s="49">
        <v>0</v>
      </c>
      <c r="HI157" s="49">
        <v>0</v>
      </c>
      <c r="HJ157" s="49">
        <v>0</v>
      </c>
      <c r="HK157" s="49">
        <v>0</v>
      </c>
      <c r="HL157" s="49">
        <v>0</v>
      </c>
      <c r="HM157" s="49">
        <v>0</v>
      </c>
      <c r="HN157" s="49">
        <v>0</v>
      </c>
      <c r="HO157" s="49">
        <v>0</v>
      </c>
      <c r="HP157" s="49">
        <v>0</v>
      </c>
      <c r="HQ157" s="49">
        <v>0</v>
      </c>
      <c r="HR157" s="49">
        <v>0</v>
      </c>
      <c r="HS157" s="49">
        <v>0</v>
      </c>
      <c r="HT157" s="49">
        <v>0</v>
      </c>
      <c r="HU157" s="49">
        <v>0</v>
      </c>
      <c r="HV157" s="49">
        <v>0</v>
      </c>
      <c r="HW157" s="49">
        <v>0</v>
      </c>
      <c r="HX157" s="49">
        <v>0</v>
      </c>
      <c r="HY157" s="49">
        <v>0</v>
      </c>
      <c r="HZ157" s="49">
        <v>0</v>
      </c>
      <c r="IA157" s="49">
        <v>0</v>
      </c>
      <c r="IB157" s="49">
        <v>0</v>
      </c>
      <c r="IC157" s="49">
        <v>0</v>
      </c>
      <c r="ID157" s="49">
        <v>0</v>
      </c>
      <c r="IE157" s="49">
        <v>0</v>
      </c>
      <c r="IF157" s="49">
        <v>0</v>
      </c>
      <c r="IG157" s="49">
        <v>0</v>
      </c>
      <c r="IH157" s="49">
        <v>0</v>
      </c>
      <c r="II157" s="49">
        <v>0</v>
      </c>
      <c r="IJ157" s="49">
        <v>0</v>
      </c>
      <c r="IK157" s="49">
        <v>0</v>
      </c>
      <c r="IL157" s="49">
        <v>0</v>
      </c>
      <c r="IM157" s="49">
        <v>0</v>
      </c>
      <c r="IN157" s="49">
        <v>0</v>
      </c>
      <c r="IO157" s="49">
        <v>0</v>
      </c>
      <c r="IP157" s="49">
        <v>0</v>
      </c>
      <c r="IQ157" s="49">
        <v>0</v>
      </c>
      <c r="IR157" s="49">
        <v>0</v>
      </c>
      <c r="IS157" s="49">
        <v>0</v>
      </c>
      <c r="IT157" s="49">
        <v>0</v>
      </c>
      <c r="IU157" s="49">
        <v>0</v>
      </c>
      <c r="IV157" s="49">
        <v>0</v>
      </c>
      <c r="IW157" s="49">
        <v>0</v>
      </c>
      <c r="IX157" s="49">
        <v>0</v>
      </c>
      <c r="IY157" s="49">
        <v>0</v>
      </c>
      <c r="IZ157" s="49">
        <v>0</v>
      </c>
      <c r="JA157" s="49">
        <v>0</v>
      </c>
      <c r="JB157" s="49">
        <v>0</v>
      </c>
      <c r="JC157" s="49">
        <v>0</v>
      </c>
      <c r="JD157" s="49">
        <v>0</v>
      </c>
      <c r="JE157" s="49">
        <v>0</v>
      </c>
      <c r="JF157" s="49">
        <v>0</v>
      </c>
      <c r="JG157" s="49">
        <v>0</v>
      </c>
      <c r="JH157" s="49">
        <v>0</v>
      </c>
      <c r="JI157" s="49">
        <v>0</v>
      </c>
      <c r="JJ157" s="49">
        <v>0</v>
      </c>
      <c r="JK157" s="49">
        <v>0</v>
      </c>
      <c r="JL157" s="49">
        <v>0</v>
      </c>
      <c r="JM157" s="49">
        <v>0</v>
      </c>
      <c r="JN157" s="49">
        <v>0</v>
      </c>
      <c r="JO157" s="49">
        <v>0</v>
      </c>
      <c r="JP157" s="49">
        <v>0</v>
      </c>
      <c r="JQ157" s="49">
        <v>0</v>
      </c>
      <c r="JR157" s="49">
        <v>0</v>
      </c>
      <c r="JS157" s="49">
        <v>0</v>
      </c>
      <c r="JT157" s="49">
        <v>0</v>
      </c>
      <c r="JU157" s="49">
        <v>0</v>
      </c>
      <c r="JV157" s="49">
        <v>0</v>
      </c>
      <c r="JW157" s="49">
        <v>0</v>
      </c>
      <c r="JX157" s="49">
        <v>0</v>
      </c>
      <c r="JY157" s="49">
        <v>0</v>
      </c>
      <c r="JZ157" s="49">
        <v>0</v>
      </c>
      <c r="KA157" s="49">
        <v>0</v>
      </c>
      <c r="KB157" s="49">
        <v>0</v>
      </c>
      <c r="KC157" s="49">
        <v>0</v>
      </c>
      <c r="KD157" s="49">
        <v>0</v>
      </c>
      <c r="KE157" s="49">
        <v>0</v>
      </c>
      <c r="KF157" s="49">
        <v>0</v>
      </c>
      <c r="KG157" s="49">
        <v>0</v>
      </c>
      <c r="KH157" s="49">
        <v>0</v>
      </c>
      <c r="KI157" s="49">
        <v>0</v>
      </c>
      <c r="KJ157" s="49">
        <v>0</v>
      </c>
      <c r="KK157" s="49">
        <v>0</v>
      </c>
      <c r="KL157" s="49">
        <v>0</v>
      </c>
      <c r="KM157" s="49">
        <v>0</v>
      </c>
      <c r="KN157" s="49">
        <v>0</v>
      </c>
      <c r="KO157" s="49">
        <v>0</v>
      </c>
      <c r="KP157" s="49">
        <v>0</v>
      </c>
      <c r="KQ157" s="49">
        <v>0</v>
      </c>
      <c r="KR157" s="49">
        <v>0</v>
      </c>
      <c r="KS157" s="49">
        <v>0</v>
      </c>
      <c r="KT157" s="49">
        <v>0</v>
      </c>
      <c r="KU157" s="49">
        <v>0</v>
      </c>
      <c r="KV157" s="49">
        <v>0</v>
      </c>
      <c r="KW157" s="49">
        <v>0</v>
      </c>
      <c r="KX157" s="49">
        <v>0</v>
      </c>
      <c r="KY157" s="49">
        <v>0</v>
      </c>
      <c r="KZ157" s="49">
        <v>0</v>
      </c>
      <c r="LA157" s="49">
        <v>0</v>
      </c>
      <c r="LB157" s="49">
        <v>0</v>
      </c>
      <c r="LC157" s="49">
        <v>0</v>
      </c>
      <c r="LD157" s="49">
        <v>0</v>
      </c>
      <c r="LE157" s="49">
        <v>0</v>
      </c>
      <c r="LF157" s="49">
        <v>0</v>
      </c>
      <c r="LG157" s="49">
        <v>0</v>
      </c>
      <c r="LH157" s="49">
        <v>0</v>
      </c>
      <c r="LI157" s="10"/>
      <c r="LJ157" s="10"/>
    </row>
    <row r="158" spans="1:322" ht="4.0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31"/>
      <c r="L158" s="6"/>
      <c r="M158" s="13"/>
      <c r="N158" s="6"/>
      <c r="O158" s="20"/>
      <c r="P158" s="6"/>
      <c r="Q158" s="6"/>
      <c r="R158" s="65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</row>
    <row r="159" spans="1:322" s="11" customFormat="1" x14ac:dyDescent="0.25">
      <c r="A159" s="10"/>
      <c r="B159" s="10"/>
      <c r="C159" s="10"/>
      <c r="D159" s="10"/>
      <c r="E159" s="30" t="s">
        <v>102</v>
      </c>
      <c r="F159" s="10"/>
      <c r="G159" s="10"/>
      <c r="H159" s="30"/>
      <c r="I159" s="10"/>
      <c r="J159" s="10"/>
      <c r="K159" s="79" t="s">
        <v>50</v>
      </c>
      <c r="L159" s="10"/>
      <c r="M159" s="13"/>
      <c r="N159" s="10"/>
      <c r="O159" s="20"/>
      <c r="P159" s="10"/>
      <c r="Q159" s="10"/>
      <c r="R159" s="66">
        <v>4801893.6214209106</v>
      </c>
      <c r="S159" s="10"/>
      <c r="T159" s="10"/>
      <c r="U159" s="49">
        <v>-122048.81666666669</v>
      </c>
      <c r="V159" s="49">
        <v>-87996.137562729171</v>
      </c>
      <c r="W159" s="49">
        <v>-71613.782797245323</v>
      </c>
      <c r="X159" s="49">
        <v>-41711.276734630323</v>
      </c>
      <c r="Y159" s="49">
        <v>-44813.596123822012</v>
      </c>
      <c r="Z159" s="49">
        <v>9759.3695842358484</v>
      </c>
      <c r="AA159" s="49">
        <v>37895.738871491361</v>
      </c>
      <c r="AB159" s="49">
        <v>44228.447676570235</v>
      </c>
      <c r="AC159" s="49">
        <v>104934.08272808635</v>
      </c>
      <c r="AD159" s="49">
        <v>115365.8180525542</v>
      </c>
      <c r="AE159" s="49">
        <v>109487.93878388919</v>
      </c>
      <c r="AF159" s="49">
        <v>128252.82529036763</v>
      </c>
      <c r="AG159" s="49">
        <v>134696.19126984131</v>
      </c>
      <c r="AH159" s="49">
        <v>129175.17898780805</v>
      </c>
      <c r="AI159" s="49">
        <v>135286.03499167348</v>
      </c>
      <c r="AJ159" s="49">
        <v>120241.0263012025</v>
      </c>
      <c r="AK159" s="49">
        <v>139838.78040849444</v>
      </c>
      <c r="AL159" s="49">
        <v>150626.91575414929</v>
      </c>
      <c r="AM159" s="49">
        <v>161057.81267962331</v>
      </c>
      <c r="AN159" s="49">
        <v>167500.51818910852</v>
      </c>
      <c r="AO159" s="49">
        <v>169955.03166379369</v>
      </c>
      <c r="AP159" s="49">
        <v>180385.63819517134</v>
      </c>
      <c r="AQ159" s="49">
        <v>174506.6228707273</v>
      </c>
      <c r="AR159" s="49">
        <v>193270.36601200976</v>
      </c>
      <c r="AS159" s="49">
        <v>199712.58126984129</v>
      </c>
      <c r="AT159" s="49">
        <v>198178.50610048347</v>
      </c>
      <c r="AU159" s="49">
        <v>212596.71128942014</v>
      </c>
      <c r="AV159" s="49">
        <v>197550.52952275905</v>
      </c>
      <c r="AW159" s="49">
        <v>217147.10300625334</v>
      </c>
      <c r="AX159" s="49">
        <v>227934.05013194165</v>
      </c>
      <c r="AY159" s="49">
        <v>238363.75119240597</v>
      </c>
      <c r="AZ159" s="49">
        <v>244805.25314265004</v>
      </c>
      <c r="BA159" s="49">
        <v>247258.55531435754</v>
      </c>
      <c r="BB159" s="49">
        <v>257687.94274919774</v>
      </c>
      <c r="BC159" s="49">
        <v>251807.70048451258</v>
      </c>
      <c r="BD159" s="49">
        <v>270570.20879138325</v>
      </c>
      <c r="BE159" s="49">
        <v>0</v>
      </c>
      <c r="BF159" s="49">
        <v>0</v>
      </c>
      <c r="BG159" s="49">
        <v>0</v>
      </c>
      <c r="BH159" s="49">
        <v>0</v>
      </c>
      <c r="BI159" s="49">
        <v>0</v>
      </c>
      <c r="BJ159" s="49">
        <v>0</v>
      </c>
      <c r="BK159" s="49">
        <v>0</v>
      </c>
      <c r="BL159" s="49">
        <v>0</v>
      </c>
      <c r="BM159" s="49">
        <v>0</v>
      </c>
      <c r="BN159" s="49">
        <v>0</v>
      </c>
      <c r="BO159" s="49">
        <v>0</v>
      </c>
      <c r="BP159" s="49">
        <v>0</v>
      </c>
      <c r="BQ159" s="49">
        <v>0</v>
      </c>
      <c r="BR159" s="49">
        <v>0</v>
      </c>
      <c r="BS159" s="49">
        <v>0</v>
      </c>
      <c r="BT159" s="49">
        <v>0</v>
      </c>
      <c r="BU159" s="49">
        <v>0</v>
      </c>
      <c r="BV159" s="49">
        <v>0</v>
      </c>
      <c r="BW159" s="49">
        <v>0</v>
      </c>
      <c r="BX159" s="49">
        <v>0</v>
      </c>
      <c r="BY159" s="49">
        <v>0</v>
      </c>
      <c r="BZ159" s="49">
        <v>0</v>
      </c>
      <c r="CA159" s="49">
        <v>0</v>
      </c>
      <c r="CB159" s="49">
        <v>0</v>
      </c>
      <c r="CC159" s="49">
        <v>0</v>
      </c>
      <c r="CD159" s="49">
        <v>0</v>
      </c>
      <c r="CE159" s="49">
        <v>0</v>
      </c>
      <c r="CF159" s="49">
        <v>0</v>
      </c>
      <c r="CG159" s="49">
        <v>0</v>
      </c>
      <c r="CH159" s="49">
        <v>0</v>
      </c>
      <c r="CI159" s="49">
        <v>0</v>
      </c>
      <c r="CJ159" s="49">
        <v>0</v>
      </c>
      <c r="CK159" s="49">
        <v>0</v>
      </c>
      <c r="CL159" s="49">
        <v>0</v>
      </c>
      <c r="CM159" s="49">
        <v>0</v>
      </c>
      <c r="CN159" s="49">
        <v>0</v>
      </c>
      <c r="CO159" s="49">
        <v>0</v>
      </c>
      <c r="CP159" s="49">
        <v>0</v>
      </c>
      <c r="CQ159" s="49">
        <v>0</v>
      </c>
      <c r="CR159" s="49">
        <v>0</v>
      </c>
      <c r="CS159" s="49">
        <v>0</v>
      </c>
      <c r="CT159" s="49">
        <v>0</v>
      </c>
      <c r="CU159" s="49">
        <v>0</v>
      </c>
      <c r="CV159" s="49">
        <v>0</v>
      </c>
      <c r="CW159" s="49">
        <v>0</v>
      </c>
      <c r="CX159" s="49">
        <v>0</v>
      </c>
      <c r="CY159" s="49">
        <v>0</v>
      </c>
      <c r="CZ159" s="49">
        <v>0</v>
      </c>
      <c r="DA159" s="49">
        <v>0</v>
      </c>
      <c r="DB159" s="49">
        <v>0</v>
      </c>
      <c r="DC159" s="49">
        <v>0</v>
      </c>
      <c r="DD159" s="49">
        <v>0</v>
      </c>
      <c r="DE159" s="49">
        <v>0</v>
      </c>
      <c r="DF159" s="49">
        <v>0</v>
      </c>
      <c r="DG159" s="49">
        <v>0</v>
      </c>
      <c r="DH159" s="49">
        <v>0</v>
      </c>
      <c r="DI159" s="49">
        <v>0</v>
      </c>
      <c r="DJ159" s="49">
        <v>0</v>
      </c>
      <c r="DK159" s="49">
        <v>0</v>
      </c>
      <c r="DL159" s="49">
        <v>0</v>
      </c>
      <c r="DM159" s="49">
        <v>0</v>
      </c>
      <c r="DN159" s="49">
        <v>0</v>
      </c>
      <c r="DO159" s="49">
        <v>0</v>
      </c>
      <c r="DP159" s="49">
        <v>0</v>
      </c>
      <c r="DQ159" s="49">
        <v>0</v>
      </c>
      <c r="DR159" s="49">
        <v>0</v>
      </c>
      <c r="DS159" s="49">
        <v>0</v>
      </c>
      <c r="DT159" s="49">
        <v>0</v>
      </c>
      <c r="DU159" s="49">
        <v>0</v>
      </c>
      <c r="DV159" s="49">
        <v>0</v>
      </c>
      <c r="DW159" s="49">
        <v>0</v>
      </c>
      <c r="DX159" s="49">
        <v>0</v>
      </c>
      <c r="DY159" s="49">
        <v>0</v>
      </c>
      <c r="DZ159" s="49">
        <v>0</v>
      </c>
      <c r="EA159" s="49">
        <v>0</v>
      </c>
      <c r="EB159" s="49">
        <v>0</v>
      </c>
      <c r="EC159" s="49">
        <v>0</v>
      </c>
      <c r="ED159" s="49">
        <v>0</v>
      </c>
      <c r="EE159" s="49">
        <v>0</v>
      </c>
      <c r="EF159" s="49">
        <v>0</v>
      </c>
      <c r="EG159" s="49">
        <v>0</v>
      </c>
      <c r="EH159" s="49">
        <v>0</v>
      </c>
      <c r="EI159" s="49">
        <v>0</v>
      </c>
      <c r="EJ159" s="49">
        <v>0</v>
      </c>
      <c r="EK159" s="49">
        <v>0</v>
      </c>
      <c r="EL159" s="49">
        <v>0</v>
      </c>
      <c r="EM159" s="49">
        <v>0</v>
      </c>
      <c r="EN159" s="49">
        <v>0</v>
      </c>
      <c r="EO159" s="49">
        <v>0</v>
      </c>
      <c r="EP159" s="49">
        <v>0</v>
      </c>
      <c r="EQ159" s="49">
        <v>0</v>
      </c>
      <c r="ER159" s="49">
        <v>0</v>
      </c>
      <c r="ES159" s="49">
        <v>0</v>
      </c>
      <c r="ET159" s="49">
        <v>0</v>
      </c>
      <c r="EU159" s="49">
        <v>0</v>
      </c>
      <c r="EV159" s="49">
        <v>0</v>
      </c>
      <c r="EW159" s="49">
        <v>0</v>
      </c>
      <c r="EX159" s="49">
        <v>0</v>
      </c>
      <c r="EY159" s="49">
        <v>0</v>
      </c>
      <c r="EZ159" s="49">
        <v>0</v>
      </c>
      <c r="FA159" s="49">
        <v>0</v>
      </c>
      <c r="FB159" s="49">
        <v>0</v>
      </c>
      <c r="FC159" s="49">
        <v>0</v>
      </c>
      <c r="FD159" s="49">
        <v>0</v>
      </c>
      <c r="FE159" s="49">
        <v>0</v>
      </c>
      <c r="FF159" s="49">
        <v>0</v>
      </c>
      <c r="FG159" s="49">
        <v>0</v>
      </c>
      <c r="FH159" s="49">
        <v>0</v>
      </c>
      <c r="FI159" s="49">
        <v>0</v>
      </c>
      <c r="FJ159" s="49">
        <v>0</v>
      </c>
      <c r="FK159" s="49">
        <v>0</v>
      </c>
      <c r="FL159" s="49">
        <v>0</v>
      </c>
      <c r="FM159" s="49">
        <v>0</v>
      </c>
      <c r="FN159" s="49">
        <v>0</v>
      </c>
      <c r="FO159" s="49">
        <v>0</v>
      </c>
      <c r="FP159" s="49">
        <v>0</v>
      </c>
      <c r="FQ159" s="49">
        <v>0</v>
      </c>
      <c r="FR159" s="49">
        <v>0</v>
      </c>
      <c r="FS159" s="49">
        <v>0</v>
      </c>
      <c r="FT159" s="49">
        <v>0</v>
      </c>
      <c r="FU159" s="49">
        <v>0</v>
      </c>
      <c r="FV159" s="49">
        <v>0</v>
      </c>
      <c r="FW159" s="49">
        <v>0</v>
      </c>
      <c r="FX159" s="49">
        <v>0</v>
      </c>
      <c r="FY159" s="49">
        <v>0</v>
      </c>
      <c r="FZ159" s="49">
        <v>0</v>
      </c>
      <c r="GA159" s="49">
        <v>0</v>
      </c>
      <c r="GB159" s="49">
        <v>0</v>
      </c>
      <c r="GC159" s="49">
        <v>0</v>
      </c>
      <c r="GD159" s="49">
        <v>0</v>
      </c>
      <c r="GE159" s="49">
        <v>0</v>
      </c>
      <c r="GF159" s="49">
        <v>0</v>
      </c>
      <c r="GG159" s="49">
        <v>0</v>
      </c>
      <c r="GH159" s="49">
        <v>0</v>
      </c>
      <c r="GI159" s="49">
        <v>0</v>
      </c>
      <c r="GJ159" s="49">
        <v>0</v>
      </c>
      <c r="GK159" s="49">
        <v>0</v>
      </c>
      <c r="GL159" s="49">
        <v>0</v>
      </c>
      <c r="GM159" s="49">
        <v>0</v>
      </c>
      <c r="GN159" s="49">
        <v>0</v>
      </c>
      <c r="GO159" s="49">
        <v>0</v>
      </c>
      <c r="GP159" s="49">
        <v>0</v>
      </c>
      <c r="GQ159" s="49">
        <v>0</v>
      </c>
      <c r="GR159" s="49">
        <v>0</v>
      </c>
      <c r="GS159" s="49">
        <v>0</v>
      </c>
      <c r="GT159" s="49">
        <v>0</v>
      </c>
      <c r="GU159" s="49">
        <v>0</v>
      </c>
      <c r="GV159" s="49">
        <v>0</v>
      </c>
      <c r="GW159" s="49">
        <v>0</v>
      </c>
      <c r="GX159" s="49">
        <v>0</v>
      </c>
      <c r="GY159" s="49">
        <v>0</v>
      </c>
      <c r="GZ159" s="49">
        <v>0</v>
      </c>
      <c r="HA159" s="49">
        <v>0</v>
      </c>
      <c r="HB159" s="49">
        <v>0</v>
      </c>
      <c r="HC159" s="49">
        <v>0</v>
      </c>
      <c r="HD159" s="49">
        <v>0</v>
      </c>
      <c r="HE159" s="49">
        <v>0</v>
      </c>
      <c r="HF159" s="49">
        <v>0</v>
      </c>
      <c r="HG159" s="49">
        <v>0</v>
      </c>
      <c r="HH159" s="49">
        <v>0</v>
      </c>
      <c r="HI159" s="49">
        <v>0</v>
      </c>
      <c r="HJ159" s="49">
        <v>0</v>
      </c>
      <c r="HK159" s="49">
        <v>0</v>
      </c>
      <c r="HL159" s="49">
        <v>0</v>
      </c>
      <c r="HM159" s="49">
        <v>0</v>
      </c>
      <c r="HN159" s="49">
        <v>0</v>
      </c>
      <c r="HO159" s="49">
        <v>0</v>
      </c>
      <c r="HP159" s="49">
        <v>0</v>
      </c>
      <c r="HQ159" s="49">
        <v>0</v>
      </c>
      <c r="HR159" s="49">
        <v>0</v>
      </c>
      <c r="HS159" s="49">
        <v>0</v>
      </c>
      <c r="HT159" s="49">
        <v>0</v>
      </c>
      <c r="HU159" s="49">
        <v>0</v>
      </c>
      <c r="HV159" s="49">
        <v>0</v>
      </c>
      <c r="HW159" s="49">
        <v>0</v>
      </c>
      <c r="HX159" s="49">
        <v>0</v>
      </c>
      <c r="HY159" s="49">
        <v>0</v>
      </c>
      <c r="HZ159" s="49">
        <v>0</v>
      </c>
      <c r="IA159" s="49">
        <v>0</v>
      </c>
      <c r="IB159" s="49">
        <v>0</v>
      </c>
      <c r="IC159" s="49">
        <v>0</v>
      </c>
      <c r="ID159" s="49">
        <v>0</v>
      </c>
      <c r="IE159" s="49">
        <v>0</v>
      </c>
      <c r="IF159" s="49">
        <v>0</v>
      </c>
      <c r="IG159" s="49">
        <v>0</v>
      </c>
      <c r="IH159" s="49">
        <v>0</v>
      </c>
      <c r="II159" s="49">
        <v>0</v>
      </c>
      <c r="IJ159" s="49">
        <v>0</v>
      </c>
      <c r="IK159" s="49">
        <v>0</v>
      </c>
      <c r="IL159" s="49">
        <v>0</v>
      </c>
      <c r="IM159" s="49">
        <v>0</v>
      </c>
      <c r="IN159" s="49">
        <v>0</v>
      </c>
      <c r="IO159" s="49">
        <v>0</v>
      </c>
      <c r="IP159" s="49">
        <v>0</v>
      </c>
      <c r="IQ159" s="49">
        <v>0</v>
      </c>
      <c r="IR159" s="49">
        <v>0</v>
      </c>
      <c r="IS159" s="49">
        <v>0</v>
      </c>
      <c r="IT159" s="49">
        <v>0</v>
      </c>
      <c r="IU159" s="49">
        <v>0</v>
      </c>
      <c r="IV159" s="49">
        <v>0</v>
      </c>
      <c r="IW159" s="49">
        <v>0</v>
      </c>
      <c r="IX159" s="49">
        <v>0</v>
      </c>
      <c r="IY159" s="49">
        <v>0</v>
      </c>
      <c r="IZ159" s="49">
        <v>0</v>
      </c>
      <c r="JA159" s="49">
        <v>0</v>
      </c>
      <c r="JB159" s="49">
        <v>0</v>
      </c>
      <c r="JC159" s="49">
        <v>0</v>
      </c>
      <c r="JD159" s="49">
        <v>0</v>
      </c>
      <c r="JE159" s="49">
        <v>0</v>
      </c>
      <c r="JF159" s="49">
        <v>0</v>
      </c>
      <c r="JG159" s="49">
        <v>0</v>
      </c>
      <c r="JH159" s="49">
        <v>0</v>
      </c>
      <c r="JI159" s="49">
        <v>0</v>
      </c>
      <c r="JJ159" s="49">
        <v>0</v>
      </c>
      <c r="JK159" s="49">
        <v>0</v>
      </c>
      <c r="JL159" s="49">
        <v>0</v>
      </c>
      <c r="JM159" s="49">
        <v>0</v>
      </c>
      <c r="JN159" s="49">
        <v>0</v>
      </c>
      <c r="JO159" s="49">
        <v>0</v>
      </c>
      <c r="JP159" s="49">
        <v>0</v>
      </c>
      <c r="JQ159" s="49">
        <v>0</v>
      </c>
      <c r="JR159" s="49">
        <v>0</v>
      </c>
      <c r="JS159" s="49">
        <v>0</v>
      </c>
      <c r="JT159" s="49">
        <v>0</v>
      </c>
      <c r="JU159" s="49">
        <v>0</v>
      </c>
      <c r="JV159" s="49">
        <v>0</v>
      </c>
      <c r="JW159" s="49">
        <v>0</v>
      </c>
      <c r="JX159" s="49">
        <v>0</v>
      </c>
      <c r="JY159" s="49">
        <v>0</v>
      </c>
      <c r="JZ159" s="49">
        <v>0</v>
      </c>
      <c r="KA159" s="49">
        <v>0</v>
      </c>
      <c r="KB159" s="49">
        <v>0</v>
      </c>
      <c r="KC159" s="49">
        <v>0</v>
      </c>
      <c r="KD159" s="49">
        <v>0</v>
      </c>
      <c r="KE159" s="49">
        <v>0</v>
      </c>
      <c r="KF159" s="49">
        <v>0</v>
      </c>
      <c r="KG159" s="49">
        <v>0</v>
      </c>
      <c r="KH159" s="49">
        <v>0</v>
      </c>
      <c r="KI159" s="49">
        <v>0</v>
      </c>
      <c r="KJ159" s="49">
        <v>0</v>
      </c>
      <c r="KK159" s="49">
        <v>0</v>
      </c>
      <c r="KL159" s="49">
        <v>0</v>
      </c>
      <c r="KM159" s="49">
        <v>0</v>
      </c>
      <c r="KN159" s="49">
        <v>0</v>
      </c>
      <c r="KO159" s="49">
        <v>0</v>
      </c>
      <c r="KP159" s="49">
        <v>0</v>
      </c>
      <c r="KQ159" s="49">
        <v>0</v>
      </c>
      <c r="KR159" s="49">
        <v>0</v>
      </c>
      <c r="KS159" s="49">
        <v>0</v>
      </c>
      <c r="KT159" s="49">
        <v>0</v>
      </c>
      <c r="KU159" s="49">
        <v>0</v>
      </c>
      <c r="KV159" s="49">
        <v>0</v>
      </c>
      <c r="KW159" s="49">
        <v>0</v>
      </c>
      <c r="KX159" s="49">
        <v>0</v>
      </c>
      <c r="KY159" s="49">
        <v>0</v>
      </c>
      <c r="KZ159" s="49">
        <v>0</v>
      </c>
      <c r="LA159" s="49">
        <v>0</v>
      </c>
      <c r="LB159" s="49">
        <v>0</v>
      </c>
      <c r="LC159" s="49">
        <v>0</v>
      </c>
      <c r="LD159" s="49">
        <v>0</v>
      </c>
      <c r="LE159" s="49">
        <v>0</v>
      </c>
      <c r="LF159" s="49">
        <v>0</v>
      </c>
      <c r="LG159" s="49">
        <v>0</v>
      </c>
      <c r="LH159" s="49">
        <v>0</v>
      </c>
      <c r="LI159" s="10"/>
      <c r="LJ159" s="10"/>
    </row>
    <row r="160" spans="1:322" ht="4.0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31"/>
      <c r="L160" s="6"/>
      <c r="M160" s="13"/>
      <c r="N160" s="6"/>
      <c r="O160" s="20"/>
      <c r="P160" s="6"/>
      <c r="Q160" s="6"/>
      <c r="R160" s="65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</row>
    <row r="161" spans="1:322" s="11" customFormat="1" x14ac:dyDescent="0.25">
      <c r="A161" s="10"/>
      <c r="B161" s="10"/>
      <c r="C161" s="10"/>
      <c r="D161" s="10"/>
      <c r="E161" s="30" t="s">
        <v>103</v>
      </c>
      <c r="F161" s="10"/>
      <c r="G161" s="10"/>
      <c r="H161" s="30"/>
      <c r="I161" s="10"/>
      <c r="J161" s="10"/>
      <c r="K161" s="79" t="s">
        <v>50</v>
      </c>
      <c r="L161" s="10"/>
      <c r="M161" s="13"/>
      <c r="N161" s="10"/>
      <c r="O161" s="20"/>
      <c r="P161" s="10"/>
      <c r="Q161" s="10"/>
      <c r="R161" s="66">
        <v>1360964.5165562832</v>
      </c>
      <c r="S161" s="10"/>
      <c r="T161" s="10"/>
      <c r="U161" s="49">
        <v>0</v>
      </c>
      <c r="V161" s="49">
        <v>0</v>
      </c>
      <c r="W161" s="49">
        <v>0</v>
      </c>
      <c r="X161" s="49">
        <v>0</v>
      </c>
      <c r="Y161" s="49">
        <v>0</v>
      </c>
      <c r="Z161" s="49">
        <v>0</v>
      </c>
      <c r="AA161" s="49">
        <v>0</v>
      </c>
      <c r="AB161" s="49">
        <v>0</v>
      </c>
      <c r="AC161" s="49">
        <v>0</v>
      </c>
      <c r="AD161" s="49">
        <v>0</v>
      </c>
      <c r="AE161" s="49">
        <v>0</v>
      </c>
      <c r="AF161" s="49">
        <v>0</v>
      </c>
      <c r="AG161" s="49">
        <v>0</v>
      </c>
      <c r="AH161" s="49">
        <v>0</v>
      </c>
      <c r="AI161" s="49">
        <v>0</v>
      </c>
      <c r="AJ161" s="49">
        <v>0</v>
      </c>
      <c r="AK161" s="49">
        <v>0</v>
      </c>
      <c r="AL161" s="49">
        <v>0</v>
      </c>
      <c r="AM161" s="49">
        <v>0</v>
      </c>
      <c r="AN161" s="49">
        <v>0</v>
      </c>
      <c r="AO161" s="49">
        <v>0</v>
      </c>
      <c r="AP161" s="49">
        <v>0</v>
      </c>
      <c r="AQ161" s="49">
        <v>69802.649148290919</v>
      </c>
      <c r="AR161" s="49">
        <v>77308.146404803905</v>
      </c>
      <c r="AS161" s="49">
        <v>79885.032507936528</v>
      </c>
      <c r="AT161" s="49">
        <v>79271.4024401934</v>
      </c>
      <c r="AU161" s="49">
        <v>95668.520080239061</v>
      </c>
      <c r="AV161" s="49">
        <v>79020.211809103625</v>
      </c>
      <c r="AW161" s="49">
        <v>97716.196352814004</v>
      </c>
      <c r="AX161" s="49">
        <v>102570.32255937374</v>
      </c>
      <c r="AY161" s="49">
        <v>107263.68803658268</v>
      </c>
      <c r="AZ161" s="49">
        <v>110162.36391419252</v>
      </c>
      <c r="BA161" s="49">
        <v>111266.34989146089</v>
      </c>
      <c r="BB161" s="49">
        <v>115959.57423713898</v>
      </c>
      <c r="BC161" s="49">
        <v>113313.46521803066</v>
      </c>
      <c r="BD161" s="49">
        <v>121756.59395612247</v>
      </c>
      <c r="BE161" s="49">
        <v>0</v>
      </c>
      <c r="BF161" s="49">
        <v>0</v>
      </c>
      <c r="BG161" s="49">
        <v>0</v>
      </c>
      <c r="BH161" s="49">
        <v>0</v>
      </c>
      <c r="BI161" s="49">
        <v>0</v>
      </c>
      <c r="BJ161" s="49">
        <v>0</v>
      </c>
      <c r="BK161" s="49">
        <v>0</v>
      </c>
      <c r="BL161" s="49">
        <v>0</v>
      </c>
      <c r="BM161" s="49">
        <v>0</v>
      </c>
      <c r="BN161" s="49">
        <v>0</v>
      </c>
      <c r="BO161" s="49">
        <v>0</v>
      </c>
      <c r="BP161" s="49">
        <v>0</v>
      </c>
      <c r="BQ161" s="49">
        <v>0</v>
      </c>
      <c r="BR161" s="49">
        <v>0</v>
      </c>
      <c r="BS161" s="49">
        <v>0</v>
      </c>
      <c r="BT161" s="49">
        <v>0</v>
      </c>
      <c r="BU161" s="49">
        <v>0</v>
      </c>
      <c r="BV161" s="49">
        <v>0</v>
      </c>
      <c r="BW161" s="49">
        <v>0</v>
      </c>
      <c r="BX161" s="49">
        <v>0</v>
      </c>
      <c r="BY161" s="49">
        <v>0</v>
      </c>
      <c r="BZ161" s="49">
        <v>0</v>
      </c>
      <c r="CA161" s="49">
        <v>0</v>
      </c>
      <c r="CB161" s="49">
        <v>0</v>
      </c>
      <c r="CC161" s="49">
        <v>0</v>
      </c>
      <c r="CD161" s="49">
        <v>0</v>
      </c>
      <c r="CE161" s="49">
        <v>0</v>
      </c>
      <c r="CF161" s="49">
        <v>0</v>
      </c>
      <c r="CG161" s="49">
        <v>0</v>
      </c>
      <c r="CH161" s="49">
        <v>0</v>
      </c>
      <c r="CI161" s="49">
        <v>0</v>
      </c>
      <c r="CJ161" s="49">
        <v>0</v>
      </c>
      <c r="CK161" s="49">
        <v>0</v>
      </c>
      <c r="CL161" s="49">
        <v>0</v>
      </c>
      <c r="CM161" s="49">
        <v>0</v>
      </c>
      <c r="CN161" s="49">
        <v>0</v>
      </c>
      <c r="CO161" s="49">
        <v>0</v>
      </c>
      <c r="CP161" s="49">
        <v>0</v>
      </c>
      <c r="CQ161" s="49">
        <v>0</v>
      </c>
      <c r="CR161" s="49">
        <v>0</v>
      </c>
      <c r="CS161" s="49">
        <v>0</v>
      </c>
      <c r="CT161" s="49">
        <v>0</v>
      </c>
      <c r="CU161" s="49">
        <v>0</v>
      </c>
      <c r="CV161" s="49">
        <v>0</v>
      </c>
      <c r="CW161" s="49">
        <v>0</v>
      </c>
      <c r="CX161" s="49">
        <v>0</v>
      </c>
      <c r="CY161" s="49">
        <v>0</v>
      </c>
      <c r="CZ161" s="49">
        <v>0</v>
      </c>
      <c r="DA161" s="49">
        <v>0</v>
      </c>
      <c r="DB161" s="49">
        <v>0</v>
      </c>
      <c r="DC161" s="49">
        <v>0</v>
      </c>
      <c r="DD161" s="49">
        <v>0</v>
      </c>
      <c r="DE161" s="49">
        <v>0</v>
      </c>
      <c r="DF161" s="49">
        <v>0</v>
      </c>
      <c r="DG161" s="49">
        <v>0</v>
      </c>
      <c r="DH161" s="49">
        <v>0</v>
      </c>
      <c r="DI161" s="49">
        <v>0</v>
      </c>
      <c r="DJ161" s="49">
        <v>0</v>
      </c>
      <c r="DK161" s="49">
        <v>0</v>
      </c>
      <c r="DL161" s="49">
        <v>0</v>
      </c>
      <c r="DM161" s="49">
        <v>0</v>
      </c>
      <c r="DN161" s="49">
        <v>0</v>
      </c>
      <c r="DO161" s="49">
        <v>0</v>
      </c>
      <c r="DP161" s="49">
        <v>0</v>
      </c>
      <c r="DQ161" s="49">
        <v>0</v>
      </c>
      <c r="DR161" s="49">
        <v>0</v>
      </c>
      <c r="DS161" s="49">
        <v>0</v>
      </c>
      <c r="DT161" s="49">
        <v>0</v>
      </c>
      <c r="DU161" s="49">
        <v>0</v>
      </c>
      <c r="DV161" s="49">
        <v>0</v>
      </c>
      <c r="DW161" s="49">
        <v>0</v>
      </c>
      <c r="DX161" s="49">
        <v>0</v>
      </c>
      <c r="DY161" s="49">
        <v>0</v>
      </c>
      <c r="DZ161" s="49">
        <v>0</v>
      </c>
      <c r="EA161" s="49">
        <v>0</v>
      </c>
      <c r="EB161" s="49">
        <v>0</v>
      </c>
      <c r="EC161" s="49">
        <v>0</v>
      </c>
      <c r="ED161" s="49">
        <v>0</v>
      </c>
      <c r="EE161" s="49">
        <v>0</v>
      </c>
      <c r="EF161" s="49">
        <v>0</v>
      </c>
      <c r="EG161" s="49">
        <v>0</v>
      </c>
      <c r="EH161" s="49">
        <v>0</v>
      </c>
      <c r="EI161" s="49">
        <v>0</v>
      </c>
      <c r="EJ161" s="49">
        <v>0</v>
      </c>
      <c r="EK161" s="49">
        <v>0</v>
      </c>
      <c r="EL161" s="49">
        <v>0</v>
      </c>
      <c r="EM161" s="49">
        <v>0</v>
      </c>
      <c r="EN161" s="49">
        <v>0</v>
      </c>
      <c r="EO161" s="49">
        <v>0</v>
      </c>
      <c r="EP161" s="49">
        <v>0</v>
      </c>
      <c r="EQ161" s="49">
        <v>0</v>
      </c>
      <c r="ER161" s="49">
        <v>0</v>
      </c>
      <c r="ES161" s="49">
        <v>0</v>
      </c>
      <c r="ET161" s="49">
        <v>0</v>
      </c>
      <c r="EU161" s="49">
        <v>0</v>
      </c>
      <c r="EV161" s="49">
        <v>0</v>
      </c>
      <c r="EW161" s="49">
        <v>0</v>
      </c>
      <c r="EX161" s="49">
        <v>0</v>
      </c>
      <c r="EY161" s="49">
        <v>0</v>
      </c>
      <c r="EZ161" s="49">
        <v>0</v>
      </c>
      <c r="FA161" s="49">
        <v>0</v>
      </c>
      <c r="FB161" s="49">
        <v>0</v>
      </c>
      <c r="FC161" s="49">
        <v>0</v>
      </c>
      <c r="FD161" s="49">
        <v>0</v>
      </c>
      <c r="FE161" s="49">
        <v>0</v>
      </c>
      <c r="FF161" s="49">
        <v>0</v>
      </c>
      <c r="FG161" s="49">
        <v>0</v>
      </c>
      <c r="FH161" s="49">
        <v>0</v>
      </c>
      <c r="FI161" s="49">
        <v>0</v>
      </c>
      <c r="FJ161" s="49">
        <v>0</v>
      </c>
      <c r="FK161" s="49">
        <v>0</v>
      </c>
      <c r="FL161" s="49">
        <v>0</v>
      </c>
      <c r="FM161" s="49">
        <v>0</v>
      </c>
      <c r="FN161" s="49">
        <v>0</v>
      </c>
      <c r="FO161" s="49">
        <v>0</v>
      </c>
      <c r="FP161" s="49">
        <v>0</v>
      </c>
      <c r="FQ161" s="49">
        <v>0</v>
      </c>
      <c r="FR161" s="49">
        <v>0</v>
      </c>
      <c r="FS161" s="49">
        <v>0</v>
      </c>
      <c r="FT161" s="49">
        <v>0</v>
      </c>
      <c r="FU161" s="49">
        <v>0</v>
      </c>
      <c r="FV161" s="49">
        <v>0</v>
      </c>
      <c r="FW161" s="49">
        <v>0</v>
      </c>
      <c r="FX161" s="49">
        <v>0</v>
      </c>
      <c r="FY161" s="49">
        <v>0</v>
      </c>
      <c r="FZ161" s="49">
        <v>0</v>
      </c>
      <c r="GA161" s="49">
        <v>0</v>
      </c>
      <c r="GB161" s="49">
        <v>0</v>
      </c>
      <c r="GC161" s="49">
        <v>0</v>
      </c>
      <c r="GD161" s="49">
        <v>0</v>
      </c>
      <c r="GE161" s="49">
        <v>0</v>
      </c>
      <c r="GF161" s="49">
        <v>0</v>
      </c>
      <c r="GG161" s="49">
        <v>0</v>
      </c>
      <c r="GH161" s="49">
        <v>0</v>
      </c>
      <c r="GI161" s="49">
        <v>0</v>
      </c>
      <c r="GJ161" s="49">
        <v>0</v>
      </c>
      <c r="GK161" s="49">
        <v>0</v>
      </c>
      <c r="GL161" s="49">
        <v>0</v>
      </c>
      <c r="GM161" s="49">
        <v>0</v>
      </c>
      <c r="GN161" s="49">
        <v>0</v>
      </c>
      <c r="GO161" s="49">
        <v>0</v>
      </c>
      <c r="GP161" s="49">
        <v>0</v>
      </c>
      <c r="GQ161" s="49">
        <v>0</v>
      </c>
      <c r="GR161" s="49">
        <v>0</v>
      </c>
      <c r="GS161" s="49">
        <v>0</v>
      </c>
      <c r="GT161" s="49">
        <v>0</v>
      </c>
      <c r="GU161" s="49">
        <v>0</v>
      </c>
      <c r="GV161" s="49">
        <v>0</v>
      </c>
      <c r="GW161" s="49">
        <v>0</v>
      </c>
      <c r="GX161" s="49">
        <v>0</v>
      </c>
      <c r="GY161" s="49">
        <v>0</v>
      </c>
      <c r="GZ161" s="49">
        <v>0</v>
      </c>
      <c r="HA161" s="49">
        <v>0</v>
      </c>
      <c r="HB161" s="49">
        <v>0</v>
      </c>
      <c r="HC161" s="49">
        <v>0</v>
      </c>
      <c r="HD161" s="49">
        <v>0</v>
      </c>
      <c r="HE161" s="49">
        <v>0</v>
      </c>
      <c r="HF161" s="49">
        <v>0</v>
      </c>
      <c r="HG161" s="49">
        <v>0</v>
      </c>
      <c r="HH161" s="49">
        <v>0</v>
      </c>
      <c r="HI161" s="49">
        <v>0</v>
      </c>
      <c r="HJ161" s="49">
        <v>0</v>
      </c>
      <c r="HK161" s="49">
        <v>0</v>
      </c>
      <c r="HL161" s="49">
        <v>0</v>
      </c>
      <c r="HM161" s="49">
        <v>0</v>
      </c>
      <c r="HN161" s="49">
        <v>0</v>
      </c>
      <c r="HO161" s="49">
        <v>0</v>
      </c>
      <c r="HP161" s="49">
        <v>0</v>
      </c>
      <c r="HQ161" s="49">
        <v>0</v>
      </c>
      <c r="HR161" s="49">
        <v>0</v>
      </c>
      <c r="HS161" s="49">
        <v>0</v>
      </c>
      <c r="HT161" s="49">
        <v>0</v>
      </c>
      <c r="HU161" s="49">
        <v>0</v>
      </c>
      <c r="HV161" s="49">
        <v>0</v>
      </c>
      <c r="HW161" s="49">
        <v>0</v>
      </c>
      <c r="HX161" s="49">
        <v>0</v>
      </c>
      <c r="HY161" s="49">
        <v>0</v>
      </c>
      <c r="HZ161" s="49">
        <v>0</v>
      </c>
      <c r="IA161" s="49">
        <v>0</v>
      </c>
      <c r="IB161" s="49">
        <v>0</v>
      </c>
      <c r="IC161" s="49">
        <v>0</v>
      </c>
      <c r="ID161" s="49">
        <v>0</v>
      </c>
      <c r="IE161" s="49">
        <v>0</v>
      </c>
      <c r="IF161" s="49">
        <v>0</v>
      </c>
      <c r="IG161" s="49">
        <v>0</v>
      </c>
      <c r="IH161" s="49">
        <v>0</v>
      </c>
      <c r="II161" s="49">
        <v>0</v>
      </c>
      <c r="IJ161" s="49">
        <v>0</v>
      </c>
      <c r="IK161" s="49">
        <v>0</v>
      </c>
      <c r="IL161" s="49">
        <v>0</v>
      </c>
      <c r="IM161" s="49">
        <v>0</v>
      </c>
      <c r="IN161" s="49">
        <v>0</v>
      </c>
      <c r="IO161" s="49">
        <v>0</v>
      </c>
      <c r="IP161" s="49">
        <v>0</v>
      </c>
      <c r="IQ161" s="49">
        <v>0</v>
      </c>
      <c r="IR161" s="49">
        <v>0</v>
      </c>
      <c r="IS161" s="49">
        <v>0</v>
      </c>
      <c r="IT161" s="49">
        <v>0</v>
      </c>
      <c r="IU161" s="49">
        <v>0</v>
      </c>
      <c r="IV161" s="49">
        <v>0</v>
      </c>
      <c r="IW161" s="49">
        <v>0</v>
      </c>
      <c r="IX161" s="49">
        <v>0</v>
      </c>
      <c r="IY161" s="49">
        <v>0</v>
      </c>
      <c r="IZ161" s="49">
        <v>0</v>
      </c>
      <c r="JA161" s="49">
        <v>0</v>
      </c>
      <c r="JB161" s="49">
        <v>0</v>
      </c>
      <c r="JC161" s="49">
        <v>0</v>
      </c>
      <c r="JD161" s="49">
        <v>0</v>
      </c>
      <c r="JE161" s="49">
        <v>0</v>
      </c>
      <c r="JF161" s="49">
        <v>0</v>
      </c>
      <c r="JG161" s="49">
        <v>0</v>
      </c>
      <c r="JH161" s="49">
        <v>0</v>
      </c>
      <c r="JI161" s="49">
        <v>0</v>
      </c>
      <c r="JJ161" s="49">
        <v>0</v>
      </c>
      <c r="JK161" s="49">
        <v>0</v>
      </c>
      <c r="JL161" s="49">
        <v>0</v>
      </c>
      <c r="JM161" s="49">
        <v>0</v>
      </c>
      <c r="JN161" s="49">
        <v>0</v>
      </c>
      <c r="JO161" s="49">
        <v>0</v>
      </c>
      <c r="JP161" s="49">
        <v>0</v>
      </c>
      <c r="JQ161" s="49">
        <v>0</v>
      </c>
      <c r="JR161" s="49">
        <v>0</v>
      </c>
      <c r="JS161" s="49">
        <v>0</v>
      </c>
      <c r="JT161" s="49">
        <v>0</v>
      </c>
      <c r="JU161" s="49">
        <v>0</v>
      </c>
      <c r="JV161" s="49">
        <v>0</v>
      </c>
      <c r="JW161" s="49">
        <v>0</v>
      </c>
      <c r="JX161" s="49">
        <v>0</v>
      </c>
      <c r="JY161" s="49">
        <v>0</v>
      </c>
      <c r="JZ161" s="49">
        <v>0</v>
      </c>
      <c r="KA161" s="49">
        <v>0</v>
      </c>
      <c r="KB161" s="49">
        <v>0</v>
      </c>
      <c r="KC161" s="49">
        <v>0</v>
      </c>
      <c r="KD161" s="49">
        <v>0</v>
      </c>
      <c r="KE161" s="49">
        <v>0</v>
      </c>
      <c r="KF161" s="49">
        <v>0</v>
      </c>
      <c r="KG161" s="49">
        <v>0</v>
      </c>
      <c r="KH161" s="49">
        <v>0</v>
      </c>
      <c r="KI161" s="49">
        <v>0</v>
      </c>
      <c r="KJ161" s="49">
        <v>0</v>
      </c>
      <c r="KK161" s="49">
        <v>0</v>
      </c>
      <c r="KL161" s="49">
        <v>0</v>
      </c>
      <c r="KM161" s="49">
        <v>0</v>
      </c>
      <c r="KN161" s="49">
        <v>0</v>
      </c>
      <c r="KO161" s="49">
        <v>0</v>
      </c>
      <c r="KP161" s="49">
        <v>0</v>
      </c>
      <c r="KQ161" s="49">
        <v>0</v>
      </c>
      <c r="KR161" s="49">
        <v>0</v>
      </c>
      <c r="KS161" s="49">
        <v>0</v>
      </c>
      <c r="KT161" s="49">
        <v>0</v>
      </c>
      <c r="KU161" s="49">
        <v>0</v>
      </c>
      <c r="KV161" s="49">
        <v>0</v>
      </c>
      <c r="KW161" s="49">
        <v>0</v>
      </c>
      <c r="KX161" s="49">
        <v>0</v>
      </c>
      <c r="KY161" s="49">
        <v>0</v>
      </c>
      <c r="KZ161" s="49">
        <v>0</v>
      </c>
      <c r="LA161" s="49">
        <v>0</v>
      </c>
      <c r="LB161" s="49">
        <v>0</v>
      </c>
      <c r="LC161" s="49">
        <v>0</v>
      </c>
      <c r="LD161" s="49">
        <v>0</v>
      </c>
      <c r="LE161" s="49">
        <v>0</v>
      </c>
      <c r="LF161" s="49">
        <v>0</v>
      </c>
      <c r="LG161" s="49">
        <v>0</v>
      </c>
      <c r="LH161" s="49">
        <v>0</v>
      </c>
      <c r="LI161" s="10"/>
      <c r="LJ161" s="10"/>
    </row>
    <row r="162" spans="1:322" ht="4.0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31"/>
      <c r="L162" s="6"/>
      <c r="M162" s="13"/>
      <c r="N162" s="6"/>
      <c r="O162" s="20"/>
      <c r="P162" s="6"/>
      <c r="Q162" s="6"/>
      <c r="R162" s="65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</row>
    <row r="163" spans="1:322" s="11" customFormat="1" x14ac:dyDescent="0.25">
      <c r="A163" s="10"/>
      <c r="B163" s="10"/>
      <c r="C163" s="10"/>
      <c r="D163" s="10"/>
      <c r="E163" s="30" t="s">
        <v>104</v>
      </c>
      <c r="F163" s="10"/>
      <c r="G163" s="10"/>
      <c r="H163" s="30"/>
      <c r="I163" s="10"/>
      <c r="J163" s="10"/>
      <c r="K163" s="79" t="s">
        <v>50</v>
      </c>
      <c r="L163" s="10"/>
      <c r="M163" s="13"/>
      <c r="N163" s="10"/>
      <c r="O163" s="20"/>
      <c r="P163" s="10"/>
      <c r="Q163" s="10"/>
      <c r="R163" s="66">
        <v>3440929.1048646262</v>
      </c>
      <c r="S163" s="10"/>
      <c r="T163" s="10"/>
      <c r="U163" s="49">
        <v>-122048.81666666669</v>
      </c>
      <c r="V163" s="49">
        <v>-87996.137562729171</v>
      </c>
      <c r="W163" s="49">
        <v>-71613.782797245323</v>
      </c>
      <c r="X163" s="49">
        <v>-41711.276734630323</v>
      </c>
      <c r="Y163" s="49">
        <v>-44813.596123822012</v>
      </c>
      <c r="Z163" s="49">
        <v>9759.3695842358484</v>
      </c>
      <c r="AA163" s="49">
        <v>37895.738871491361</v>
      </c>
      <c r="AB163" s="49">
        <v>44228.447676570235</v>
      </c>
      <c r="AC163" s="49">
        <v>104934.08272808635</v>
      </c>
      <c r="AD163" s="49">
        <v>115365.8180525542</v>
      </c>
      <c r="AE163" s="49">
        <v>109487.93878388919</v>
      </c>
      <c r="AF163" s="49">
        <v>128252.82529036763</v>
      </c>
      <c r="AG163" s="49">
        <v>134696.19126984131</v>
      </c>
      <c r="AH163" s="49">
        <v>129175.17898780805</v>
      </c>
      <c r="AI163" s="49">
        <v>135286.03499167348</v>
      </c>
      <c r="AJ163" s="49">
        <v>120241.0263012025</v>
      </c>
      <c r="AK163" s="49">
        <v>139838.78040849444</v>
      </c>
      <c r="AL163" s="49">
        <v>150626.91575414929</v>
      </c>
      <c r="AM163" s="49">
        <v>161057.81267962331</v>
      </c>
      <c r="AN163" s="49">
        <v>167500.51818910852</v>
      </c>
      <c r="AO163" s="49">
        <v>169955.03166379369</v>
      </c>
      <c r="AP163" s="49">
        <v>180385.63819517134</v>
      </c>
      <c r="AQ163" s="49">
        <v>104703.97372243638</v>
      </c>
      <c r="AR163" s="49">
        <v>115962.21960720586</v>
      </c>
      <c r="AS163" s="49">
        <v>119827.54876190476</v>
      </c>
      <c r="AT163" s="49">
        <v>118907.10366029007</v>
      </c>
      <c r="AU163" s="49">
        <v>116928.19120918108</v>
      </c>
      <c r="AV163" s="49">
        <v>118530.31771365543</v>
      </c>
      <c r="AW163" s="49">
        <v>119430.90665343934</v>
      </c>
      <c r="AX163" s="49">
        <v>125363.72757256791</v>
      </c>
      <c r="AY163" s="49">
        <v>131100.06315582327</v>
      </c>
      <c r="AZ163" s="49">
        <v>134642.88922845753</v>
      </c>
      <c r="BA163" s="49">
        <v>135992.20542289666</v>
      </c>
      <c r="BB163" s="49">
        <v>141728.36851205875</v>
      </c>
      <c r="BC163" s="49">
        <v>138494.23526648193</v>
      </c>
      <c r="BD163" s="49">
        <v>148813.61483526079</v>
      </c>
      <c r="BE163" s="49">
        <v>0</v>
      </c>
      <c r="BF163" s="49">
        <v>0</v>
      </c>
      <c r="BG163" s="49">
        <v>0</v>
      </c>
      <c r="BH163" s="49">
        <v>0</v>
      </c>
      <c r="BI163" s="49">
        <v>0</v>
      </c>
      <c r="BJ163" s="49">
        <v>0</v>
      </c>
      <c r="BK163" s="49">
        <v>0</v>
      </c>
      <c r="BL163" s="49">
        <v>0</v>
      </c>
      <c r="BM163" s="49">
        <v>0</v>
      </c>
      <c r="BN163" s="49">
        <v>0</v>
      </c>
      <c r="BO163" s="49">
        <v>0</v>
      </c>
      <c r="BP163" s="49">
        <v>0</v>
      </c>
      <c r="BQ163" s="49">
        <v>0</v>
      </c>
      <c r="BR163" s="49">
        <v>0</v>
      </c>
      <c r="BS163" s="49">
        <v>0</v>
      </c>
      <c r="BT163" s="49">
        <v>0</v>
      </c>
      <c r="BU163" s="49">
        <v>0</v>
      </c>
      <c r="BV163" s="49">
        <v>0</v>
      </c>
      <c r="BW163" s="49">
        <v>0</v>
      </c>
      <c r="BX163" s="49">
        <v>0</v>
      </c>
      <c r="BY163" s="49">
        <v>0</v>
      </c>
      <c r="BZ163" s="49">
        <v>0</v>
      </c>
      <c r="CA163" s="49">
        <v>0</v>
      </c>
      <c r="CB163" s="49">
        <v>0</v>
      </c>
      <c r="CC163" s="49">
        <v>0</v>
      </c>
      <c r="CD163" s="49">
        <v>0</v>
      </c>
      <c r="CE163" s="49">
        <v>0</v>
      </c>
      <c r="CF163" s="49">
        <v>0</v>
      </c>
      <c r="CG163" s="49">
        <v>0</v>
      </c>
      <c r="CH163" s="49">
        <v>0</v>
      </c>
      <c r="CI163" s="49">
        <v>0</v>
      </c>
      <c r="CJ163" s="49">
        <v>0</v>
      </c>
      <c r="CK163" s="49">
        <v>0</v>
      </c>
      <c r="CL163" s="49">
        <v>0</v>
      </c>
      <c r="CM163" s="49">
        <v>0</v>
      </c>
      <c r="CN163" s="49">
        <v>0</v>
      </c>
      <c r="CO163" s="49">
        <v>0</v>
      </c>
      <c r="CP163" s="49">
        <v>0</v>
      </c>
      <c r="CQ163" s="49">
        <v>0</v>
      </c>
      <c r="CR163" s="49">
        <v>0</v>
      </c>
      <c r="CS163" s="49">
        <v>0</v>
      </c>
      <c r="CT163" s="49">
        <v>0</v>
      </c>
      <c r="CU163" s="49">
        <v>0</v>
      </c>
      <c r="CV163" s="49">
        <v>0</v>
      </c>
      <c r="CW163" s="49">
        <v>0</v>
      </c>
      <c r="CX163" s="49">
        <v>0</v>
      </c>
      <c r="CY163" s="49">
        <v>0</v>
      </c>
      <c r="CZ163" s="49">
        <v>0</v>
      </c>
      <c r="DA163" s="49">
        <v>0</v>
      </c>
      <c r="DB163" s="49">
        <v>0</v>
      </c>
      <c r="DC163" s="49">
        <v>0</v>
      </c>
      <c r="DD163" s="49">
        <v>0</v>
      </c>
      <c r="DE163" s="49">
        <v>0</v>
      </c>
      <c r="DF163" s="49">
        <v>0</v>
      </c>
      <c r="DG163" s="49">
        <v>0</v>
      </c>
      <c r="DH163" s="49">
        <v>0</v>
      </c>
      <c r="DI163" s="49">
        <v>0</v>
      </c>
      <c r="DJ163" s="49">
        <v>0</v>
      </c>
      <c r="DK163" s="49">
        <v>0</v>
      </c>
      <c r="DL163" s="49">
        <v>0</v>
      </c>
      <c r="DM163" s="49">
        <v>0</v>
      </c>
      <c r="DN163" s="49">
        <v>0</v>
      </c>
      <c r="DO163" s="49">
        <v>0</v>
      </c>
      <c r="DP163" s="49">
        <v>0</v>
      </c>
      <c r="DQ163" s="49">
        <v>0</v>
      </c>
      <c r="DR163" s="49">
        <v>0</v>
      </c>
      <c r="DS163" s="49">
        <v>0</v>
      </c>
      <c r="DT163" s="49">
        <v>0</v>
      </c>
      <c r="DU163" s="49">
        <v>0</v>
      </c>
      <c r="DV163" s="49">
        <v>0</v>
      </c>
      <c r="DW163" s="49">
        <v>0</v>
      </c>
      <c r="DX163" s="49">
        <v>0</v>
      </c>
      <c r="DY163" s="49">
        <v>0</v>
      </c>
      <c r="DZ163" s="49">
        <v>0</v>
      </c>
      <c r="EA163" s="49">
        <v>0</v>
      </c>
      <c r="EB163" s="49">
        <v>0</v>
      </c>
      <c r="EC163" s="49">
        <v>0</v>
      </c>
      <c r="ED163" s="49">
        <v>0</v>
      </c>
      <c r="EE163" s="49">
        <v>0</v>
      </c>
      <c r="EF163" s="49">
        <v>0</v>
      </c>
      <c r="EG163" s="49">
        <v>0</v>
      </c>
      <c r="EH163" s="49">
        <v>0</v>
      </c>
      <c r="EI163" s="49">
        <v>0</v>
      </c>
      <c r="EJ163" s="49">
        <v>0</v>
      </c>
      <c r="EK163" s="49">
        <v>0</v>
      </c>
      <c r="EL163" s="49">
        <v>0</v>
      </c>
      <c r="EM163" s="49">
        <v>0</v>
      </c>
      <c r="EN163" s="49">
        <v>0</v>
      </c>
      <c r="EO163" s="49">
        <v>0</v>
      </c>
      <c r="EP163" s="49">
        <v>0</v>
      </c>
      <c r="EQ163" s="49">
        <v>0</v>
      </c>
      <c r="ER163" s="49">
        <v>0</v>
      </c>
      <c r="ES163" s="49">
        <v>0</v>
      </c>
      <c r="ET163" s="49">
        <v>0</v>
      </c>
      <c r="EU163" s="49">
        <v>0</v>
      </c>
      <c r="EV163" s="49">
        <v>0</v>
      </c>
      <c r="EW163" s="49">
        <v>0</v>
      </c>
      <c r="EX163" s="49">
        <v>0</v>
      </c>
      <c r="EY163" s="49">
        <v>0</v>
      </c>
      <c r="EZ163" s="49">
        <v>0</v>
      </c>
      <c r="FA163" s="49">
        <v>0</v>
      </c>
      <c r="FB163" s="49">
        <v>0</v>
      </c>
      <c r="FC163" s="49">
        <v>0</v>
      </c>
      <c r="FD163" s="49">
        <v>0</v>
      </c>
      <c r="FE163" s="49">
        <v>0</v>
      </c>
      <c r="FF163" s="49">
        <v>0</v>
      </c>
      <c r="FG163" s="49">
        <v>0</v>
      </c>
      <c r="FH163" s="49">
        <v>0</v>
      </c>
      <c r="FI163" s="49">
        <v>0</v>
      </c>
      <c r="FJ163" s="49">
        <v>0</v>
      </c>
      <c r="FK163" s="49">
        <v>0</v>
      </c>
      <c r="FL163" s="49">
        <v>0</v>
      </c>
      <c r="FM163" s="49">
        <v>0</v>
      </c>
      <c r="FN163" s="49">
        <v>0</v>
      </c>
      <c r="FO163" s="49">
        <v>0</v>
      </c>
      <c r="FP163" s="49">
        <v>0</v>
      </c>
      <c r="FQ163" s="49">
        <v>0</v>
      </c>
      <c r="FR163" s="49">
        <v>0</v>
      </c>
      <c r="FS163" s="49">
        <v>0</v>
      </c>
      <c r="FT163" s="49">
        <v>0</v>
      </c>
      <c r="FU163" s="49">
        <v>0</v>
      </c>
      <c r="FV163" s="49">
        <v>0</v>
      </c>
      <c r="FW163" s="49">
        <v>0</v>
      </c>
      <c r="FX163" s="49">
        <v>0</v>
      </c>
      <c r="FY163" s="49">
        <v>0</v>
      </c>
      <c r="FZ163" s="49">
        <v>0</v>
      </c>
      <c r="GA163" s="49">
        <v>0</v>
      </c>
      <c r="GB163" s="49">
        <v>0</v>
      </c>
      <c r="GC163" s="49">
        <v>0</v>
      </c>
      <c r="GD163" s="49">
        <v>0</v>
      </c>
      <c r="GE163" s="49">
        <v>0</v>
      </c>
      <c r="GF163" s="49">
        <v>0</v>
      </c>
      <c r="GG163" s="49">
        <v>0</v>
      </c>
      <c r="GH163" s="49">
        <v>0</v>
      </c>
      <c r="GI163" s="49">
        <v>0</v>
      </c>
      <c r="GJ163" s="49">
        <v>0</v>
      </c>
      <c r="GK163" s="49">
        <v>0</v>
      </c>
      <c r="GL163" s="49">
        <v>0</v>
      </c>
      <c r="GM163" s="49">
        <v>0</v>
      </c>
      <c r="GN163" s="49">
        <v>0</v>
      </c>
      <c r="GO163" s="49">
        <v>0</v>
      </c>
      <c r="GP163" s="49">
        <v>0</v>
      </c>
      <c r="GQ163" s="49">
        <v>0</v>
      </c>
      <c r="GR163" s="49">
        <v>0</v>
      </c>
      <c r="GS163" s="49">
        <v>0</v>
      </c>
      <c r="GT163" s="49">
        <v>0</v>
      </c>
      <c r="GU163" s="49">
        <v>0</v>
      </c>
      <c r="GV163" s="49">
        <v>0</v>
      </c>
      <c r="GW163" s="49">
        <v>0</v>
      </c>
      <c r="GX163" s="49">
        <v>0</v>
      </c>
      <c r="GY163" s="49">
        <v>0</v>
      </c>
      <c r="GZ163" s="49">
        <v>0</v>
      </c>
      <c r="HA163" s="49">
        <v>0</v>
      </c>
      <c r="HB163" s="49">
        <v>0</v>
      </c>
      <c r="HC163" s="49">
        <v>0</v>
      </c>
      <c r="HD163" s="49">
        <v>0</v>
      </c>
      <c r="HE163" s="49">
        <v>0</v>
      </c>
      <c r="HF163" s="49">
        <v>0</v>
      </c>
      <c r="HG163" s="49">
        <v>0</v>
      </c>
      <c r="HH163" s="49">
        <v>0</v>
      </c>
      <c r="HI163" s="49">
        <v>0</v>
      </c>
      <c r="HJ163" s="49">
        <v>0</v>
      </c>
      <c r="HK163" s="49">
        <v>0</v>
      </c>
      <c r="HL163" s="49">
        <v>0</v>
      </c>
      <c r="HM163" s="49">
        <v>0</v>
      </c>
      <c r="HN163" s="49">
        <v>0</v>
      </c>
      <c r="HO163" s="49">
        <v>0</v>
      </c>
      <c r="HP163" s="49">
        <v>0</v>
      </c>
      <c r="HQ163" s="49">
        <v>0</v>
      </c>
      <c r="HR163" s="49">
        <v>0</v>
      </c>
      <c r="HS163" s="49">
        <v>0</v>
      </c>
      <c r="HT163" s="49">
        <v>0</v>
      </c>
      <c r="HU163" s="49">
        <v>0</v>
      </c>
      <c r="HV163" s="49">
        <v>0</v>
      </c>
      <c r="HW163" s="49">
        <v>0</v>
      </c>
      <c r="HX163" s="49">
        <v>0</v>
      </c>
      <c r="HY163" s="49">
        <v>0</v>
      </c>
      <c r="HZ163" s="49">
        <v>0</v>
      </c>
      <c r="IA163" s="49">
        <v>0</v>
      </c>
      <c r="IB163" s="49">
        <v>0</v>
      </c>
      <c r="IC163" s="49">
        <v>0</v>
      </c>
      <c r="ID163" s="49">
        <v>0</v>
      </c>
      <c r="IE163" s="49">
        <v>0</v>
      </c>
      <c r="IF163" s="49">
        <v>0</v>
      </c>
      <c r="IG163" s="49">
        <v>0</v>
      </c>
      <c r="IH163" s="49">
        <v>0</v>
      </c>
      <c r="II163" s="49">
        <v>0</v>
      </c>
      <c r="IJ163" s="49">
        <v>0</v>
      </c>
      <c r="IK163" s="49">
        <v>0</v>
      </c>
      <c r="IL163" s="49">
        <v>0</v>
      </c>
      <c r="IM163" s="49">
        <v>0</v>
      </c>
      <c r="IN163" s="49">
        <v>0</v>
      </c>
      <c r="IO163" s="49">
        <v>0</v>
      </c>
      <c r="IP163" s="49">
        <v>0</v>
      </c>
      <c r="IQ163" s="49">
        <v>0</v>
      </c>
      <c r="IR163" s="49">
        <v>0</v>
      </c>
      <c r="IS163" s="49">
        <v>0</v>
      </c>
      <c r="IT163" s="49">
        <v>0</v>
      </c>
      <c r="IU163" s="49">
        <v>0</v>
      </c>
      <c r="IV163" s="49">
        <v>0</v>
      </c>
      <c r="IW163" s="49">
        <v>0</v>
      </c>
      <c r="IX163" s="49">
        <v>0</v>
      </c>
      <c r="IY163" s="49">
        <v>0</v>
      </c>
      <c r="IZ163" s="49">
        <v>0</v>
      </c>
      <c r="JA163" s="49">
        <v>0</v>
      </c>
      <c r="JB163" s="49">
        <v>0</v>
      </c>
      <c r="JC163" s="49">
        <v>0</v>
      </c>
      <c r="JD163" s="49">
        <v>0</v>
      </c>
      <c r="JE163" s="49">
        <v>0</v>
      </c>
      <c r="JF163" s="49">
        <v>0</v>
      </c>
      <c r="JG163" s="49">
        <v>0</v>
      </c>
      <c r="JH163" s="49">
        <v>0</v>
      </c>
      <c r="JI163" s="49">
        <v>0</v>
      </c>
      <c r="JJ163" s="49">
        <v>0</v>
      </c>
      <c r="JK163" s="49">
        <v>0</v>
      </c>
      <c r="JL163" s="49">
        <v>0</v>
      </c>
      <c r="JM163" s="49">
        <v>0</v>
      </c>
      <c r="JN163" s="49">
        <v>0</v>
      </c>
      <c r="JO163" s="49">
        <v>0</v>
      </c>
      <c r="JP163" s="49">
        <v>0</v>
      </c>
      <c r="JQ163" s="49">
        <v>0</v>
      </c>
      <c r="JR163" s="49">
        <v>0</v>
      </c>
      <c r="JS163" s="49">
        <v>0</v>
      </c>
      <c r="JT163" s="49">
        <v>0</v>
      </c>
      <c r="JU163" s="49">
        <v>0</v>
      </c>
      <c r="JV163" s="49">
        <v>0</v>
      </c>
      <c r="JW163" s="49">
        <v>0</v>
      </c>
      <c r="JX163" s="49">
        <v>0</v>
      </c>
      <c r="JY163" s="49">
        <v>0</v>
      </c>
      <c r="JZ163" s="49">
        <v>0</v>
      </c>
      <c r="KA163" s="49">
        <v>0</v>
      </c>
      <c r="KB163" s="49">
        <v>0</v>
      </c>
      <c r="KC163" s="49">
        <v>0</v>
      </c>
      <c r="KD163" s="49">
        <v>0</v>
      </c>
      <c r="KE163" s="49">
        <v>0</v>
      </c>
      <c r="KF163" s="49">
        <v>0</v>
      </c>
      <c r="KG163" s="49">
        <v>0</v>
      </c>
      <c r="KH163" s="49">
        <v>0</v>
      </c>
      <c r="KI163" s="49">
        <v>0</v>
      </c>
      <c r="KJ163" s="49">
        <v>0</v>
      </c>
      <c r="KK163" s="49">
        <v>0</v>
      </c>
      <c r="KL163" s="49">
        <v>0</v>
      </c>
      <c r="KM163" s="49">
        <v>0</v>
      </c>
      <c r="KN163" s="49">
        <v>0</v>
      </c>
      <c r="KO163" s="49">
        <v>0</v>
      </c>
      <c r="KP163" s="49">
        <v>0</v>
      </c>
      <c r="KQ163" s="49">
        <v>0</v>
      </c>
      <c r="KR163" s="49">
        <v>0</v>
      </c>
      <c r="KS163" s="49">
        <v>0</v>
      </c>
      <c r="KT163" s="49">
        <v>0</v>
      </c>
      <c r="KU163" s="49">
        <v>0</v>
      </c>
      <c r="KV163" s="49">
        <v>0</v>
      </c>
      <c r="KW163" s="49">
        <v>0</v>
      </c>
      <c r="KX163" s="49">
        <v>0</v>
      </c>
      <c r="KY163" s="49">
        <v>0</v>
      </c>
      <c r="KZ163" s="49">
        <v>0</v>
      </c>
      <c r="LA163" s="49">
        <v>0</v>
      </c>
      <c r="LB163" s="49">
        <v>0</v>
      </c>
      <c r="LC163" s="49">
        <v>0</v>
      </c>
      <c r="LD163" s="49">
        <v>0</v>
      </c>
      <c r="LE163" s="49">
        <v>0</v>
      </c>
      <c r="LF163" s="49">
        <v>0</v>
      </c>
      <c r="LG163" s="49">
        <v>0</v>
      </c>
      <c r="LH163" s="49">
        <v>0</v>
      </c>
      <c r="LI163" s="10"/>
      <c r="LJ163" s="10"/>
    </row>
    <row r="164" spans="1:322" ht="4.0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31"/>
      <c r="L164" s="6"/>
      <c r="M164" s="13"/>
      <c r="N164" s="6"/>
      <c r="O164" s="20"/>
      <c r="P164" s="6"/>
      <c r="Q164" s="6"/>
      <c r="R164" s="65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</row>
    <row r="165" spans="1:322" ht="7.0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31"/>
      <c r="L165" s="6"/>
      <c r="M165" s="13"/>
      <c r="N165" s="6"/>
      <c r="O165" s="20"/>
      <c r="P165" s="6"/>
      <c r="Q165" s="6"/>
      <c r="R165" s="65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/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/>
    </row>
    <row r="166" spans="1:322" s="11" customFormat="1" x14ac:dyDescent="0.25">
      <c r="A166" s="10"/>
      <c r="B166" s="10"/>
      <c r="C166" s="10"/>
      <c r="D166" s="10"/>
      <c r="E166" s="30" t="s">
        <v>22</v>
      </c>
      <c r="F166" s="10"/>
      <c r="G166" s="10"/>
      <c r="H166" s="30"/>
      <c r="I166" s="10"/>
      <c r="J166" s="10"/>
      <c r="K166" s="79" t="s">
        <v>50</v>
      </c>
      <c r="L166" s="10"/>
      <c r="M166" s="13"/>
      <c r="N166" s="10"/>
      <c r="O166" s="20"/>
      <c r="P166" s="10"/>
      <c r="Q166" s="10"/>
      <c r="R166" s="66">
        <v>4734040.0901376456</v>
      </c>
      <c r="S166" s="10"/>
      <c r="T166" s="10"/>
      <c r="U166" s="49">
        <v>-101568.92666666668</v>
      </c>
      <c r="V166" s="49">
        <v>-48135.240050183333</v>
      </c>
      <c r="W166" s="49">
        <v>-20766.55396334565</v>
      </c>
      <c r="X166" s="49">
        <v>18860.413266982916</v>
      </c>
      <c r="Y166" s="49">
        <v>18327.827971677983</v>
      </c>
      <c r="Z166" s="49">
        <v>68326.118384216607</v>
      </c>
      <c r="AA166" s="49">
        <v>91380.704799393541</v>
      </c>
      <c r="AB166" s="49">
        <v>93433.253541561091</v>
      </c>
      <c r="AC166" s="49">
        <v>141735.74839318678</v>
      </c>
      <c r="AD166" s="49">
        <v>142268.34773769591</v>
      </c>
      <c r="AE166" s="49">
        <v>136467.55916263224</v>
      </c>
      <c r="AF166" s="49">
        <v>156833.3823167861</v>
      </c>
      <c r="AG166" s="49">
        <v>160818.19779906934</v>
      </c>
      <c r="AH166" s="49">
        <v>152910.10049183376</v>
      </c>
      <c r="AI166" s="49">
        <v>163812.48003704703</v>
      </c>
      <c r="AJ166" s="49">
        <v>149082.84178865908</v>
      </c>
      <c r="AK166" s="49">
        <v>171948.38490782492</v>
      </c>
      <c r="AL166" s="49">
        <v>177647.2042676523</v>
      </c>
      <c r="AM166" s="49">
        <v>188012.63283413861</v>
      </c>
      <c r="AN166" s="49">
        <v>193663.71785663199</v>
      </c>
      <c r="AO166" s="49">
        <v>195326.649439245</v>
      </c>
      <c r="AP166" s="49">
        <v>207358.5700646482</v>
      </c>
      <c r="AQ166" s="49">
        <v>201557.09840357938</v>
      </c>
      <c r="AR166" s="49">
        <v>152119.5849284413</v>
      </c>
      <c r="AS166" s="49">
        <v>148598.21124993701</v>
      </c>
      <c r="AT166" s="49">
        <v>142898.24576927561</v>
      </c>
      <c r="AU166" s="49">
        <v>161126.83121251591</v>
      </c>
      <c r="AV166" s="49">
        <v>130796.98902611596</v>
      </c>
      <c r="AW166" s="49">
        <v>170310.13053261704</v>
      </c>
      <c r="AX166" s="49">
        <v>157312.2508975204</v>
      </c>
      <c r="AY166" s="49">
        <v>162822.83420943259</v>
      </c>
      <c r="AZ166" s="49">
        <v>163779.83008032612</v>
      </c>
      <c r="BA166" s="49">
        <v>162543.35745479527</v>
      </c>
      <c r="BB166" s="49">
        <v>173470.55908629566</v>
      </c>
      <c r="BC166" s="49">
        <v>162975.12534666323</v>
      </c>
      <c r="BD166" s="49">
        <v>185985.6275594433</v>
      </c>
      <c r="BE166" s="49">
        <v>0</v>
      </c>
      <c r="BF166" s="49">
        <v>0</v>
      </c>
      <c r="BG166" s="49">
        <v>0</v>
      </c>
      <c r="BH166" s="49">
        <v>0</v>
      </c>
      <c r="BI166" s="49">
        <v>0</v>
      </c>
      <c r="BJ166" s="49">
        <v>0</v>
      </c>
      <c r="BK166" s="49">
        <v>0</v>
      </c>
      <c r="BL166" s="49">
        <v>0</v>
      </c>
      <c r="BM166" s="49">
        <v>0</v>
      </c>
      <c r="BN166" s="49">
        <v>0</v>
      </c>
      <c r="BO166" s="49">
        <v>0</v>
      </c>
      <c r="BP166" s="49">
        <v>0</v>
      </c>
      <c r="BQ166" s="49">
        <v>0</v>
      </c>
      <c r="BR166" s="49">
        <v>0</v>
      </c>
      <c r="BS166" s="49">
        <v>0</v>
      </c>
      <c r="BT166" s="49">
        <v>0</v>
      </c>
      <c r="BU166" s="49">
        <v>0</v>
      </c>
      <c r="BV166" s="49">
        <v>0</v>
      </c>
      <c r="BW166" s="49">
        <v>0</v>
      </c>
      <c r="BX166" s="49">
        <v>0</v>
      </c>
      <c r="BY166" s="49">
        <v>0</v>
      </c>
      <c r="BZ166" s="49">
        <v>0</v>
      </c>
      <c r="CA166" s="49">
        <v>0</v>
      </c>
      <c r="CB166" s="49">
        <v>0</v>
      </c>
      <c r="CC166" s="49">
        <v>0</v>
      </c>
      <c r="CD166" s="49">
        <v>0</v>
      </c>
      <c r="CE166" s="49">
        <v>0</v>
      </c>
      <c r="CF166" s="49">
        <v>0</v>
      </c>
      <c r="CG166" s="49">
        <v>0</v>
      </c>
      <c r="CH166" s="49">
        <v>0</v>
      </c>
      <c r="CI166" s="49">
        <v>0</v>
      </c>
      <c r="CJ166" s="49">
        <v>0</v>
      </c>
      <c r="CK166" s="49">
        <v>0</v>
      </c>
      <c r="CL166" s="49">
        <v>0</v>
      </c>
      <c r="CM166" s="49">
        <v>0</v>
      </c>
      <c r="CN166" s="49">
        <v>0</v>
      </c>
      <c r="CO166" s="49">
        <v>0</v>
      </c>
      <c r="CP166" s="49">
        <v>0</v>
      </c>
      <c r="CQ166" s="49">
        <v>0</v>
      </c>
      <c r="CR166" s="49">
        <v>0</v>
      </c>
      <c r="CS166" s="49">
        <v>0</v>
      </c>
      <c r="CT166" s="49">
        <v>0</v>
      </c>
      <c r="CU166" s="49">
        <v>0</v>
      </c>
      <c r="CV166" s="49">
        <v>0</v>
      </c>
      <c r="CW166" s="49">
        <v>0</v>
      </c>
      <c r="CX166" s="49">
        <v>0</v>
      </c>
      <c r="CY166" s="49">
        <v>0</v>
      </c>
      <c r="CZ166" s="49">
        <v>0</v>
      </c>
      <c r="DA166" s="49">
        <v>0</v>
      </c>
      <c r="DB166" s="49">
        <v>0</v>
      </c>
      <c r="DC166" s="49">
        <v>0</v>
      </c>
      <c r="DD166" s="49">
        <v>0</v>
      </c>
      <c r="DE166" s="49">
        <v>0</v>
      </c>
      <c r="DF166" s="49">
        <v>0</v>
      </c>
      <c r="DG166" s="49">
        <v>0</v>
      </c>
      <c r="DH166" s="49">
        <v>0</v>
      </c>
      <c r="DI166" s="49">
        <v>0</v>
      </c>
      <c r="DJ166" s="49">
        <v>0</v>
      </c>
      <c r="DK166" s="49">
        <v>0</v>
      </c>
      <c r="DL166" s="49">
        <v>0</v>
      </c>
      <c r="DM166" s="49">
        <v>0</v>
      </c>
      <c r="DN166" s="49">
        <v>0</v>
      </c>
      <c r="DO166" s="49">
        <v>0</v>
      </c>
      <c r="DP166" s="49">
        <v>0</v>
      </c>
      <c r="DQ166" s="49">
        <v>0</v>
      </c>
      <c r="DR166" s="49">
        <v>0</v>
      </c>
      <c r="DS166" s="49">
        <v>0</v>
      </c>
      <c r="DT166" s="49">
        <v>0</v>
      </c>
      <c r="DU166" s="49">
        <v>0</v>
      </c>
      <c r="DV166" s="49">
        <v>0</v>
      </c>
      <c r="DW166" s="49">
        <v>0</v>
      </c>
      <c r="DX166" s="49">
        <v>0</v>
      </c>
      <c r="DY166" s="49">
        <v>0</v>
      </c>
      <c r="DZ166" s="49">
        <v>0</v>
      </c>
      <c r="EA166" s="49">
        <v>0</v>
      </c>
      <c r="EB166" s="49">
        <v>0</v>
      </c>
      <c r="EC166" s="49">
        <v>0</v>
      </c>
      <c r="ED166" s="49">
        <v>0</v>
      </c>
      <c r="EE166" s="49">
        <v>0</v>
      </c>
      <c r="EF166" s="49">
        <v>0</v>
      </c>
      <c r="EG166" s="49">
        <v>0</v>
      </c>
      <c r="EH166" s="49">
        <v>0</v>
      </c>
      <c r="EI166" s="49">
        <v>0</v>
      </c>
      <c r="EJ166" s="49">
        <v>0</v>
      </c>
      <c r="EK166" s="49">
        <v>0</v>
      </c>
      <c r="EL166" s="49">
        <v>0</v>
      </c>
      <c r="EM166" s="49">
        <v>0</v>
      </c>
      <c r="EN166" s="49">
        <v>0</v>
      </c>
      <c r="EO166" s="49">
        <v>0</v>
      </c>
      <c r="EP166" s="49">
        <v>0</v>
      </c>
      <c r="EQ166" s="49">
        <v>0</v>
      </c>
      <c r="ER166" s="49">
        <v>0</v>
      </c>
      <c r="ES166" s="49">
        <v>0</v>
      </c>
      <c r="ET166" s="49">
        <v>0</v>
      </c>
      <c r="EU166" s="49">
        <v>0</v>
      </c>
      <c r="EV166" s="49">
        <v>0</v>
      </c>
      <c r="EW166" s="49">
        <v>0</v>
      </c>
      <c r="EX166" s="49">
        <v>0</v>
      </c>
      <c r="EY166" s="49">
        <v>0</v>
      </c>
      <c r="EZ166" s="49">
        <v>0</v>
      </c>
      <c r="FA166" s="49">
        <v>0</v>
      </c>
      <c r="FB166" s="49">
        <v>0</v>
      </c>
      <c r="FC166" s="49">
        <v>0</v>
      </c>
      <c r="FD166" s="49">
        <v>0</v>
      </c>
      <c r="FE166" s="49">
        <v>0</v>
      </c>
      <c r="FF166" s="49">
        <v>0</v>
      </c>
      <c r="FG166" s="49">
        <v>0</v>
      </c>
      <c r="FH166" s="49">
        <v>0</v>
      </c>
      <c r="FI166" s="49">
        <v>0</v>
      </c>
      <c r="FJ166" s="49">
        <v>0</v>
      </c>
      <c r="FK166" s="49">
        <v>0</v>
      </c>
      <c r="FL166" s="49">
        <v>0</v>
      </c>
      <c r="FM166" s="49">
        <v>0</v>
      </c>
      <c r="FN166" s="49">
        <v>0</v>
      </c>
      <c r="FO166" s="49">
        <v>0</v>
      </c>
      <c r="FP166" s="49">
        <v>0</v>
      </c>
      <c r="FQ166" s="49">
        <v>0</v>
      </c>
      <c r="FR166" s="49">
        <v>0</v>
      </c>
      <c r="FS166" s="49">
        <v>0</v>
      </c>
      <c r="FT166" s="49">
        <v>0</v>
      </c>
      <c r="FU166" s="49">
        <v>0</v>
      </c>
      <c r="FV166" s="49">
        <v>0</v>
      </c>
      <c r="FW166" s="49">
        <v>0</v>
      </c>
      <c r="FX166" s="49">
        <v>0</v>
      </c>
      <c r="FY166" s="49">
        <v>0</v>
      </c>
      <c r="FZ166" s="49">
        <v>0</v>
      </c>
      <c r="GA166" s="49">
        <v>0</v>
      </c>
      <c r="GB166" s="49">
        <v>0</v>
      </c>
      <c r="GC166" s="49">
        <v>0</v>
      </c>
      <c r="GD166" s="49">
        <v>0</v>
      </c>
      <c r="GE166" s="49">
        <v>0</v>
      </c>
      <c r="GF166" s="49">
        <v>0</v>
      </c>
      <c r="GG166" s="49">
        <v>0</v>
      </c>
      <c r="GH166" s="49">
        <v>0</v>
      </c>
      <c r="GI166" s="49">
        <v>0</v>
      </c>
      <c r="GJ166" s="49">
        <v>0</v>
      </c>
      <c r="GK166" s="49">
        <v>0</v>
      </c>
      <c r="GL166" s="49">
        <v>0</v>
      </c>
      <c r="GM166" s="49">
        <v>0</v>
      </c>
      <c r="GN166" s="49">
        <v>0</v>
      </c>
      <c r="GO166" s="49">
        <v>0</v>
      </c>
      <c r="GP166" s="49">
        <v>0</v>
      </c>
      <c r="GQ166" s="49">
        <v>0</v>
      </c>
      <c r="GR166" s="49">
        <v>0</v>
      </c>
      <c r="GS166" s="49">
        <v>0</v>
      </c>
      <c r="GT166" s="49">
        <v>0</v>
      </c>
      <c r="GU166" s="49">
        <v>0</v>
      </c>
      <c r="GV166" s="49">
        <v>0</v>
      </c>
      <c r="GW166" s="49">
        <v>0</v>
      </c>
      <c r="GX166" s="49">
        <v>0</v>
      </c>
      <c r="GY166" s="49">
        <v>0</v>
      </c>
      <c r="GZ166" s="49">
        <v>0</v>
      </c>
      <c r="HA166" s="49">
        <v>0</v>
      </c>
      <c r="HB166" s="49">
        <v>0</v>
      </c>
      <c r="HC166" s="49">
        <v>0</v>
      </c>
      <c r="HD166" s="49">
        <v>0</v>
      </c>
      <c r="HE166" s="49">
        <v>0</v>
      </c>
      <c r="HF166" s="49">
        <v>0</v>
      </c>
      <c r="HG166" s="49">
        <v>0</v>
      </c>
      <c r="HH166" s="49">
        <v>0</v>
      </c>
      <c r="HI166" s="49">
        <v>0</v>
      </c>
      <c r="HJ166" s="49">
        <v>0</v>
      </c>
      <c r="HK166" s="49">
        <v>0</v>
      </c>
      <c r="HL166" s="49">
        <v>0</v>
      </c>
      <c r="HM166" s="49">
        <v>0</v>
      </c>
      <c r="HN166" s="49">
        <v>0</v>
      </c>
      <c r="HO166" s="49">
        <v>0</v>
      </c>
      <c r="HP166" s="49">
        <v>0</v>
      </c>
      <c r="HQ166" s="49">
        <v>0</v>
      </c>
      <c r="HR166" s="49">
        <v>0</v>
      </c>
      <c r="HS166" s="49">
        <v>0</v>
      </c>
      <c r="HT166" s="49">
        <v>0</v>
      </c>
      <c r="HU166" s="49">
        <v>0</v>
      </c>
      <c r="HV166" s="49">
        <v>0</v>
      </c>
      <c r="HW166" s="49">
        <v>0</v>
      </c>
      <c r="HX166" s="49">
        <v>0</v>
      </c>
      <c r="HY166" s="49">
        <v>0</v>
      </c>
      <c r="HZ166" s="49">
        <v>0</v>
      </c>
      <c r="IA166" s="49">
        <v>0</v>
      </c>
      <c r="IB166" s="49">
        <v>0</v>
      </c>
      <c r="IC166" s="49">
        <v>0</v>
      </c>
      <c r="ID166" s="49">
        <v>0</v>
      </c>
      <c r="IE166" s="49">
        <v>0</v>
      </c>
      <c r="IF166" s="49">
        <v>0</v>
      </c>
      <c r="IG166" s="49">
        <v>0</v>
      </c>
      <c r="IH166" s="49">
        <v>0</v>
      </c>
      <c r="II166" s="49">
        <v>0</v>
      </c>
      <c r="IJ166" s="49">
        <v>0</v>
      </c>
      <c r="IK166" s="49">
        <v>0</v>
      </c>
      <c r="IL166" s="49">
        <v>0</v>
      </c>
      <c r="IM166" s="49">
        <v>0</v>
      </c>
      <c r="IN166" s="49">
        <v>0</v>
      </c>
      <c r="IO166" s="49">
        <v>0</v>
      </c>
      <c r="IP166" s="49">
        <v>0</v>
      </c>
      <c r="IQ166" s="49">
        <v>0</v>
      </c>
      <c r="IR166" s="49">
        <v>0</v>
      </c>
      <c r="IS166" s="49">
        <v>0</v>
      </c>
      <c r="IT166" s="49">
        <v>0</v>
      </c>
      <c r="IU166" s="49">
        <v>0</v>
      </c>
      <c r="IV166" s="49">
        <v>0</v>
      </c>
      <c r="IW166" s="49">
        <v>0</v>
      </c>
      <c r="IX166" s="49">
        <v>0</v>
      </c>
      <c r="IY166" s="49">
        <v>0</v>
      </c>
      <c r="IZ166" s="49">
        <v>0</v>
      </c>
      <c r="JA166" s="49">
        <v>0</v>
      </c>
      <c r="JB166" s="49">
        <v>0</v>
      </c>
      <c r="JC166" s="49">
        <v>0</v>
      </c>
      <c r="JD166" s="49">
        <v>0</v>
      </c>
      <c r="JE166" s="49">
        <v>0</v>
      </c>
      <c r="JF166" s="49">
        <v>0</v>
      </c>
      <c r="JG166" s="49">
        <v>0</v>
      </c>
      <c r="JH166" s="49">
        <v>0</v>
      </c>
      <c r="JI166" s="49">
        <v>0</v>
      </c>
      <c r="JJ166" s="49">
        <v>0</v>
      </c>
      <c r="JK166" s="49">
        <v>0</v>
      </c>
      <c r="JL166" s="49">
        <v>0</v>
      </c>
      <c r="JM166" s="49">
        <v>0</v>
      </c>
      <c r="JN166" s="49">
        <v>0</v>
      </c>
      <c r="JO166" s="49">
        <v>0</v>
      </c>
      <c r="JP166" s="49">
        <v>0</v>
      </c>
      <c r="JQ166" s="49">
        <v>0</v>
      </c>
      <c r="JR166" s="49">
        <v>0</v>
      </c>
      <c r="JS166" s="49">
        <v>0</v>
      </c>
      <c r="JT166" s="49">
        <v>0</v>
      </c>
      <c r="JU166" s="49">
        <v>0</v>
      </c>
      <c r="JV166" s="49">
        <v>0</v>
      </c>
      <c r="JW166" s="49">
        <v>0</v>
      </c>
      <c r="JX166" s="49">
        <v>0</v>
      </c>
      <c r="JY166" s="49">
        <v>0</v>
      </c>
      <c r="JZ166" s="49">
        <v>0</v>
      </c>
      <c r="KA166" s="49">
        <v>0</v>
      </c>
      <c r="KB166" s="49">
        <v>0</v>
      </c>
      <c r="KC166" s="49">
        <v>0</v>
      </c>
      <c r="KD166" s="49">
        <v>0</v>
      </c>
      <c r="KE166" s="49">
        <v>0</v>
      </c>
      <c r="KF166" s="49">
        <v>0</v>
      </c>
      <c r="KG166" s="49">
        <v>0</v>
      </c>
      <c r="KH166" s="49">
        <v>0</v>
      </c>
      <c r="KI166" s="49">
        <v>0</v>
      </c>
      <c r="KJ166" s="49">
        <v>0</v>
      </c>
      <c r="KK166" s="49">
        <v>0</v>
      </c>
      <c r="KL166" s="49">
        <v>0</v>
      </c>
      <c r="KM166" s="49">
        <v>0</v>
      </c>
      <c r="KN166" s="49">
        <v>0</v>
      </c>
      <c r="KO166" s="49">
        <v>0</v>
      </c>
      <c r="KP166" s="49">
        <v>0</v>
      </c>
      <c r="KQ166" s="49">
        <v>0</v>
      </c>
      <c r="KR166" s="49">
        <v>0</v>
      </c>
      <c r="KS166" s="49">
        <v>0</v>
      </c>
      <c r="KT166" s="49">
        <v>0</v>
      </c>
      <c r="KU166" s="49">
        <v>0</v>
      </c>
      <c r="KV166" s="49">
        <v>0</v>
      </c>
      <c r="KW166" s="49">
        <v>0</v>
      </c>
      <c r="KX166" s="49">
        <v>0</v>
      </c>
      <c r="KY166" s="49">
        <v>0</v>
      </c>
      <c r="KZ166" s="49">
        <v>0</v>
      </c>
      <c r="LA166" s="49">
        <v>0</v>
      </c>
      <c r="LB166" s="49">
        <v>0</v>
      </c>
      <c r="LC166" s="49">
        <v>0</v>
      </c>
      <c r="LD166" s="49">
        <v>0</v>
      </c>
      <c r="LE166" s="49">
        <v>0</v>
      </c>
      <c r="LF166" s="49">
        <v>0</v>
      </c>
      <c r="LG166" s="49">
        <v>0</v>
      </c>
      <c r="LH166" s="49">
        <v>0</v>
      </c>
      <c r="LI166" s="10"/>
      <c r="LJ166" s="10"/>
    </row>
    <row r="167" spans="1:322" ht="4.0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31"/>
      <c r="L167" s="6"/>
      <c r="M167" s="13"/>
      <c r="N167" s="6"/>
      <c r="O167" s="20"/>
      <c r="P167" s="6"/>
      <c r="Q167" s="6"/>
      <c r="R167" s="65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6"/>
      <c r="JQ167" s="6"/>
      <c r="JR167" s="6"/>
      <c r="JS167" s="6"/>
      <c r="JT167" s="6"/>
      <c r="JU167" s="6"/>
      <c r="JV167" s="6"/>
      <c r="JW167" s="6"/>
      <c r="JX167" s="6"/>
      <c r="JY167" s="6"/>
      <c r="JZ167" s="6"/>
      <c r="KA167" s="6"/>
      <c r="KB167" s="6"/>
      <c r="KC167" s="6"/>
      <c r="KD167" s="6"/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/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</row>
    <row r="168" spans="1:322" s="11" customFormat="1" x14ac:dyDescent="0.25">
      <c r="A168" s="10"/>
      <c r="B168" s="10"/>
      <c r="C168" s="10"/>
      <c r="D168" s="10"/>
      <c r="E168" s="30" t="s">
        <v>191</v>
      </c>
      <c r="F168" s="10"/>
      <c r="G168" s="10"/>
      <c r="H168" s="30"/>
      <c r="I168" s="10"/>
      <c r="J168" s="10"/>
      <c r="K168" s="79" t="s">
        <v>50</v>
      </c>
      <c r="L168" s="10"/>
      <c r="M168" s="13"/>
      <c r="N168" s="10"/>
      <c r="O168" s="20"/>
      <c r="P168" s="10"/>
      <c r="Q168" s="10"/>
      <c r="R168" s="66">
        <v>1500000</v>
      </c>
      <c r="S168" s="10"/>
      <c r="T168" s="10"/>
      <c r="U168" s="49">
        <v>0</v>
      </c>
      <c r="V168" s="49">
        <v>0</v>
      </c>
      <c r="W168" s="49">
        <v>0</v>
      </c>
      <c r="X168" s="4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142268.34773769591</v>
      </c>
      <c r="AE168" s="49">
        <v>136467.55916263224</v>
      </c>
      <c r="AF168" s="49">
        <v>156833.3823167861</v>
      </c>
      <c r="AG168" s="49">
        <v>160818.19779906934</v>
      </c>
      <c r="AH168" s="49">
        <v>152910.10049183376</v>
      </c>
      <c r="AI168" s="49">
        <v>163812.48003704703</v>
      </c>
      <c r="AJ168" s="49">
        <v>149082.84178865908</v>
      </c>
      <c r="AK168" s="49">
        <v>171948.38490782492</v>
      </c>
      <c r="AL168" s="49">
        <v>177647.2042676523</v>
      </c>
      <c r="AM168" s="49">
        <v>88211.501490799477</v>
      </c>
      <c r="AN168" s="49">
        <v>0</v>
      </c>
      <c r="AO168" s="49">
        <v>0</v>
      </c>
      <c r="AP168" s="49">
        <v>0</v>
      </c>
      <c r="AQ168" s="49">
        <v>0</v>
      </c>
      <c r="AR168" s="49">
        <v>0</v>
      </c>
      <c r="AS168" s="49">
        <v>0</v>
      </c>
      <c r="AT168" s="49">
        <v>0</v>
      </c>
      <c r="AU168" s="49">
        <v>0</v>
      </c>
      <c r="AV168" s="49">
        <v>0</v>
      </c>
      <c r="AW168" s="49">
        <v>0</v>
      </c>
      <c r="AX168" s="49">
        <v>0</v>
      </c>
      <c r="AY168" s="49">
        <v>0</v>
      </c>
      <c r="AZ168" s="49">
        <v>0</v>
      </c>
      <c r="BA168" s="49">
        <v>0</v>
      </c>
      <c r="BB168" s="49">
        <v>0</v>
      </c>
      <c r="BC168" s="49">
        <v>0</v>
      </c>
      <c r="BD168" s="49">
        <v>0</v>
      </c>
      <c r="BE168" s="49">
        <v>0</v>
      </c>
      <c r="BF168" s="49">
        <v>0</v>
      </c>
      <c r="BG168" s="49">
        <v>0</v>
      </c>
      <c r="BH168" s="49">
        <v>0</v>
      </c>
      <c r="BI168" s="49">
        <v>0</v>
      </c>
      <c r="BJ168" s="49">
        <v>0</v>
      </c>
      <c r="BK168" s="49">
        <v>0</v>
      </c>
      <c r="BL168" s="49">
        <v>0</v>
      </c>
      <c r="BM168" s="49">
        <v>0</v>
      </c>
      <c r="BN168" s="49">
        <v>0</v>
      </c>
      <c r="BO168" s="49">
        <v>0</v>
      </c>
      <c r="BP168" s="49">
        <v>0</v>
      </c>
      <c r="BQ168" s="49">
        <v>0</v>
      </c>
      <c r="BR168" s="49">
        <v>0</v>
      </c>
      <c r="BS168" s="49">
        <v>0</v>
      </c>
      <c r="BT168" s="49">
        <v>0</v>
      </c>
      <c r="BU168" s="49">
        <v>0</v>
      </c>
      <c r="BV168" s="49">
        <v>0</v>
      </c>
      <c r="BW168" s="49">
        <v>0</v>
      </c>
      <c r="BX168" s="49">
        <v>0</v>
      </c>
      <c r="BY168" s="49">
        <v>0</v>
      </c>
      <c r="BZ168" s="49">
        <v>0</v>
      </c>
      <c r="CA168" s="49">
        <v>0</v>
      </c>
      <c r="CB168" s="49">
        <v>0</v>
      </c>
      <c r="CC168" s="49">
        <v>0</v>
      </c>
      <c r="CD168" s="49">
        <v>0</v>
      </c>
      <c r="CE168" s="49">
        <v>0</v>
      </c>
      <c r="CF168" s="49">
        <v>0</v>
      </c>
      <c r="CG168" s="49">
        <v>0</v>
      </c>
      <c r="CH168" s="49">
        <v>0</v>
      </c>
      <c r="CI168" s="49">
        <v>0</v>
      </c>
      <c r="CJ168" s="49">
        <v>0</v>
      </c>
      <c r="CK168" s="49">
        <v>0</v>
      </c>
      <c r="CL168" s="49">
        <v>0</v>
      </c>
      <c r="CM168" s="49">
        <v>0</v>
      </c>
      <c r="CN168" s="49">
        <v>0</v>
      </c>
      <c r="CO168" s="49">
        <v>0</v>
      </c>
      <c r="CP168" s="49">
        <v>0</v>
      </c>
      <c r="CQ168" s="49">
        <v>0</v>
      </c>
      <c r="CR168" s="49">
        <v>0</v>
      </c>
      <c r="CS168" s="49">
        <v>0</v>
      </c>
      <c r="CT168" s="49">
        <v>0</v>
      </c>
      <c r="CU168" s="49">
        <v>0</v>
      </c>
      <c r="CV168" s="49">
        <v>0</v>
      </c>
      <c r="CW168" s="49">
        <v>0</v>
      </c>
      <c r="CX168" s="49">
        <v>0</v>
      </c>
      <c r="CY168" s="49">
        <v>0</v>
      </c>
      <c r="CZ168" s="49">
        <v>0</v>
      </c>
      <c r="DA168" s="49">
        <v>0</v>
      </c>
      <c r="DB168" s="49">
        <v>0</v>
      </c>
      <c r="DC168" s="49">
        <v>0</v>
      </c>
      <c r="DD168" s="49">
        <v>0</v>
      </c>
      <c r="DE168" s="49">
        <v>0</v>
      </c>
      <c r="DF168" s="49">
        <v>0</v>
      </c>
      <c r="DG168" s="49">
        <v>0</v>
      </c>
      <c r="DH168" s="49">
        <v>0</v>
      </c>
      <c r="DI168" s="49">
        <v>0</v>
      </c>
      <c r="DJ168" s="49">
        <v>0</v>
      </c>
      <c r="DK168" s="49">
        <v>0</v>
      </c>
      <c r="DL168" s="49">
        <v>0</v>
      </c>
      <c r="DM168" s="49">
        <v>0</v>
      </c>
      <c r="DN168" s="49">
        <v>0</v>
      </c>
      <c r="DO168" s="49">
        <v>0</v>
      </c>
      <c r="DP168" s="49">
        <v>0</v>
      </c>
      <c r="DQ168" s="49">
        <v>0</v>
      </c>
      <c r="DR168" s="49">
        <v>0</v>
      </c>
      <c r="DS168" s="49">
        <v>0</v>
      </c>
      <c r="DT168" s="49">
        <v>0</v>
      </c>
      <c r="DU168" s="49">
        <v>0</v>
      </c>
      <c r="DV168" s="49">
        <v>0</v>
      </c>
      <c r="DW168" s="49">
        <v>0</v>
      </c>
      <c r="DX168" s="49">
        <v>0</v>
      </c>
      <c r="DY168" s="49">
        <v>0</v>
      </c>
      <c r="DZ168" s="49">
        <v>0</v>
      </c>
      <c r="EA168" s="49">
        <v>0</v>
      </c>
      <c r="EB168" s="49">
        <v>0</v>
      </c>
      <c r="EC168" s="49">
        <v>0</v>
      </c>
      <c r="ED168" s="49">
        <v>0</v>
      </c>
      <c r="EE168" s="49">
        <v>0</v>
      </c>
      <c r="EF168" s="49">
        <v>0</v>
      </c>
      <c r="EG168" s="49">
        <v>0</v>
      </c>
      <c r="EH168" s="49">
        <v>0</v>
      </c>
      <c r="EI168" s="49">
        <v>0</v>
      </c>
      <c r="EJ168" s="49">
        <v>0</v>
      </c>
      <c r="EK168" s="49">
        <v>0</v>
      </c>
      <c r="EL168" s="49">
        <v>0</v>
      </c>
      <c r="EM168" s="49">
        <v>0</v>
      </c>
      <c r="EN168" s="49">
        <v>0</v>
      </c>
      <c r="EO168" s="49">
        <v>0</v>
      </c>
      <c r="EP168" s="49">
        <v>0</v>
      </c>
      <c r="EQ168" s="49">
        <v>0</v>
      </c>
      <c r="ER168" s="49">
        <v>0</v>
      </c>
      <c r="ES168" s="49">
        <v>0</v>
      </c>
      <c r="ET168" s="49">
        <v>0</v>
      </c>
      <c r="EU168" s="49">
        <v>0</v>
      </c>
      <c r="EV168" s="49">
        <v>0</v>
      </c>
      <c r="EW168" s="49">
        <v>0</v>
      </c>
      <c r="EX168" s="49">
        <v>0</v>
      </c>
      <c r="EY168" s="49">
        <v>0</v>
      </c>
      <c r="EZ168" s="49">
        <v>0</v>
      </c>
      <c r="FA168" s="49">
        <v>0</v>
      </c>
      <c r="FB168" s="49">
        <v>0</v>
      </c>
      <c r="FC168" s="49">
        <v>0</v>
      </c>
      <c r="FD168" s="49">
        <v>0</v>
      </c>
      <c r="FE168" s="49">
        <v>0</v>
      </c>
      <c r="FF168" s="49">
        <v>0</v>
      </c>
      <c r="FG168" s="49">
        <v>0</v>
      </c>
      <c r="FH168" s="49">
        <v>0</v>
      </c>
      <c r="FI168" s="49">
        <v>0</v>
      </c>
      <c r="FJ168" s="49">
        <v>0</v>
      </c>
      <c r="FK168" s="49">
        <v>0</v>
      </c>
      <c r="FL168" s="49">
        <v>0</v>
      </c>
      <c r="FM168" s="49">
        <v>0</v>
      </c>
      <c r="FN168" s="49">
        <v>0</v>
      </c>
      <c r="FO168" s="49">
        <v>0</v>
      </c>
      <c r="FP168" s="49">
        <v>0</v>
      </c>
      <c r="FQ168" s="49">
        <v>0</v>
      </c>
      <c r="FR168" s="49">
        <v>0</v>
      </c>
      <c r="FS168" s="49">
        <v>0</v>
      </c>
      <c r="FT168" s="49">
        <v>0</v>
      </c>
      <c r="FU168" s="49">
        <v>0</v>
      </c>
      <c r="FV168" s="49">
        <v>0</v>
      </c>
      <c r="FW168" s="49">
        <v>0</v>
      </c>
      <c r="FX168" s="49">
        <v>0</v>
      </c>
      <c r="FY168" s="49">
        <v>0</v>
      </c>
      <c r="FZ168" s="49">
        <v>0</v>
      </c>
      <c r="GA168" s="49">
        <v>0</v>
      </c>
      <c r="GB168" s="49">
        <v>0</v>
      </c>
      <c r="GC168" s="49">
        <v>0</v>
      </c>
      <c r="GD168" s="49">
        <v>0</v>
      </c>
      <c r="GE168" s="49">
        <v>0</v>
      </c>
      <c r="GF168" s="49">
        <v>0</v>
      </c>
      <c r="GG168" s="49">
        <v>0</v>
      </c>
      <c r="GH168" s="49">
        <v>0</v>
      </c>
      <c r="GI168" s="49">
        <v>0</v>
      </c>
      <c r="GJ168" s="49">
        <v>0</v>
      </c>
      <c r="GK168" s="49">
        <v>0</v>
      </c>
      <c r="GL168" s="49">
        <v>0</v>
      </c>
      <c r="GM168" s="49">
        <v>0</v>
      </c>
      <c r="GN168" s="49">
        <v>0</v>
      </c>
      <c r="GO168" s="49">
        <v>0</v>
      </c>
      <c r="GP168" s="49">
        <v>0</v>
      </c>
      <c r="GQ168" s="49">
        <v>0</v>
      </c>
      <c r="GR168" s="49">
        <v>0</v>
      </c>
      <c r="GS168" s="49">
        <v>0</v>
      </c>
      <c r="GT168" s="49">
        <v>0</v>
      </c>
      <c r="GU168" s="49">
        <v>0</v>
      </c>
      <c r="GV168" s="49">
        <v>0</v>
      </c>
      <c r="GW168" s="49">
        <v>0</v>
      </c>
      <c r="GX168" s="49">
        <v>0</v>
      </c>
      <c r="GY168" s="49">
        <v>0</v>
      </c>
      <c r="GZ168" s="49">
        <v>0</v>
      </c>
      <c r="HA168" s="49">
        <v>0</v>
      </c>
      <c r="HB168" s="49">
        <v>0</v>
      </c>
      <c r="HC168" s="49">
        <v>0</v>
      </c>
      <c r="HD168" s="49">
        <v>0</v>
      </c>
      <c r="HE168" s="49">
        <v>0</v>
      </c>
      <c r="HF168" s="49">
        <v>0</v>
      </c>
      <c r="HG168" s="49">
        <v>0</v>
      </c>
      <c r="HH168" s="49">
        <v>0</v>
      </c>
      <c r="HI168" s="49">
        <v>0</v>
      </c>
      <c r="HJ168" s="49">
        <v>0</v>
      </c>
      <c r="HK168" s="49">
        <v>0</v>
      </c>
      <c r="HL168" s="49">
        <v>0</v>
      </c>
      <c r="HM168" s="49">
        <v>0</v>
      </c>
      <c r="HN168" s="49">
        <v>0</v>
      </c>
      <c r="HO168" s="49">
        <v>0</v>
      </c>
      <c r="HP168" s="49">
        <v>0</v>
      </c>
      <c r="HQ168" s="49">
        <v>0</v>
      </c>
      <c r="HR168" s="49">
        <v>0</v>
      </c>
      <c r="HS168" s="49">
        <v>0</v>
      </c>
      <c r="HT168" s="49">
        <v>0</v>
      </c>
      <c r="HU168" s="49">
        <v>0</v>
      </c>
      <c r="HV168" s="49">
        <v>0</v>
      </c>
      <c r="HW168" s="49">
        <v>0</v>
      </c>
      <c r="HX168" s="49">
        <v>0</v>
      </c>
      <c r="HY168" s="49">
        <v>0</v>
      </c>
      <c r="HZ168" s="49">
        <v>0</v>
      </c>
      <c r="IA168" s="49">
        <v>0</v>
      </c>
      <c r="IB168" s="49">
        <v>0</v>
      </c>
      <c r="IC168" s="49">
        <v>0</v>
      </c>
      <c r="ID168" s="49">
        <v>0</v>
      </c>
      <c r="IE168" s="49">
        <v>0</v>
      </c>
      <c r="IF168" s="49">
        <v>0</v>
      </c>
      <c r="IG168" s="49">
        <v>0</v>
      </c>
      <c r="IH168" s="49">
        <v>0</v>
      </c>
      <c r="II168" s="49">
        <v>0</v>
      </c>
      <c r="IJ168" s="49">
        <v>0</v>
      </c>
      <c r="IK168" s="49">
        <v>0</v>
      </c>
      <c r="IL168" s="49">
        <v>0</v>
      </c>
      <c r="IM168" s="49">
        <v>0</v>
      </c>
      <c r="IN168" s="49">
        <v>0</v>
      </c>
      <c r="IO168" s="49">
        <v>0</v>
      </c>
      <c r="IP168" s="49">
        <v>0</v>
      </c>
      <c r="IQ168" s="49">
        <v>0</v>
      </c>
      <c r="IR168" s="49">
        <v>0</v>
      </c>
      <c r="IS168" s="49">
        <v>0</v>
      </c>
      <c r="IT168" s="49">
        <v>0</v>
      </c>
      <c r="IU168" s="49">
        <v>0</v>
      </c>
      <c r="IV168" s="49">
        <v>0</v>
      </c>
      <c r="IW168" s="49">
        <v>0</v>
      </c>
      <c r="IX168" s="49">
        <v>0</v>
      </c>
      <c r="IY168" s="49">
        <v>0</v>
      </c>
      <c r="IZ168" s="49">
        <v>0</v>
      </c>
      <c r="JA168" s="49">
        <v>0</v>
      </c>
      <c r="JB168" s="49">
        <v>0</v>
      </c>
      <c r="JC168" s="49">
        <v>0</v>
      </c>
      <c r="JD168" s="49">
        <v>0</v>
      </c>
      <c r="JE168" s="49">
        <v>0</v>
      </c>
      <c r="JF168" s="49">
        <v>0</v>
      </c>
      <c r="JG168" s="49">
        <v>0</v>
      </c>
      <c r="JH168" s="49">
        <v>0</v>
      </c>
      <c r="JI168" s="49">
        <v>0</v>
      </c>
      <c r="JJ168" s="49">
        <v>0</v>
      </c>
      <c r="JK168" s="49">
        <v>0</v>
      </c>
      <c r="JL168" s="49">
        <v>0</v>
      </c>
      <c r="JM168" s="49">
        <v>0</v>
      </c>
      <c r="JN168" s="49">
        <v>0</v>
      </c>
      <c r="JO168" s="49">
        <v>0</v>
      </c>
      <c r="JP168" s="49">
        <v>0</v>
      </c>
      <c r="JQ168" s="49">
        <v>0</v>
      </c>
      <c r="JR168" s="49">
        <v>0</v>
      </c>
      <c r="JS168" s="49">
        <v>0</v>
      </c>
      <c r="JT168" s="49">
        <v>0</v>
      </c>
      <c r="JU168" s="49">
        <v>0</v>
      </c>
      <c r="JV168" s="49">
        <v>0</v>
      </c>
      <c r="JW168" s="49">
        <v>0</v>
      </c>
      <c r="JX168" s="49">
        <v>0</v>
      </c>
      <c r="JY168" s="49">
        <v>0</v>
      </c>
      <c r="JZ168" s="49">
        <v>0</v>
      </c>
      <c r="KA168" s="49">
        <v>0</v>
      </c>
      <c r="KB168" s="49">
        <v>0</v>
      </c>
      <c r="KC168" s="49">
        <v>0</v>
      </c>
      <c r="KD168" s="49">
        <v>0</v>
      </c>
      <c r="KE168" s="49">
        <v>0</v>
      </c>
      <c r="KF168" s="49">
        <v>0</v>
      </c>
      <c r="KG168" s="49">
        <v>0</v>
      </c>
      <c r="KH168" s="49">
        <v>0</v>
      </c>
      <c r="KI168" s="49">
        <v>0</v>
      </c>
      <c r="KJ168" s="49">
        <v>0</v>
      </c>
      <c r="KK168" s="49">
        <v>0</v>
      </c>
      <c r="KL168" s="49">
        <v>0</v>
      </c>
      <c r="KM168" s="49">
        <v>0</v>
      </c>
      <c r="KN168" s="49">
        <v>0</v>
      </c>
      <c r="KO168" s="49">
        <v>0</v>
      </c>
      <c r="KP168" s="49">
        <v>0</v>
      </c>
      <c r="KQ168" s="49">
        <v>0</v>
      </c>
      <c r="KR168" s="49">
        <v>0</v>
      </c>
      <c r="KS168" s="49">
        <v>0</v>
      </c>
      <c r="KT168" s="49">
        <v>0</v>
      </c>
      <c r="KU168" s="49">
        <v>0</v>
      </c>
      <c r="KV168" s="49">
        <v>0</v>
      </c>
      <c r="KW168" s="49">
        <v>0</v>
      </c>
      <c r="KX168" s="49">
        <v>0</v>
      </c>
      <c r="KY168" s="49">
        <v>0</v>
      </c>
      <c r="KZ168" s="49">
        <v>0</v>
      </c>
      <c r="LA168" s="49">
        <v>0</v>
      </c>
      <c r="LB168" s="49">
        <v>0</v>
      </c>
      <c r="LC168" s="49">
        <v>0</v>
      </c>
      <c r="LD168" s="49">
        <v>0</v>
      </c>
      <c r="LE168" s="49">
        <v>0</v>
      </c>
      <c r="LF168" s="49">
        <v>0</v>
      </c>
      <c r="LG168" s="49">
        <v>0</v>
      </c>
      <c r="LH168" s="49">
        <v>0</v>
      </c>
      <c r="LI168" s="10"/>
      <c r="LJ168" s="10"/>
    </row>
    <row r="169" spans="1:322" ht="7.0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31"/>
      <c r="L169" s="6"/>
      <c r="M169" s="13"/>
      <c r="N169" s="6"/>
      <c r="O169" s="20"/>
      <c r="P169" s="6"/>
      <c r="Q169" s="6"/>
      <c r="R169" s="65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/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</row>
    <row r="170" spans="1:322" s="11" customFormat="1" x14ac:dyDescent="0.25">
      <c r="A170" s="10"/>
      <c r="B170" s="10"/>
      <c r="C170" s="10"/>
      <c r="D170" s="10"/>
      <c r="E170" s="30" t="s">
        <v>41</v>
      </c>
      <c r="F170" s="10"/>
      <c r="G170" s="10"/>
      <c r="H170" s="30"/>
      <c r="I170" s="10"/>
      <c r="J170" s="10"/>
      <c r="K170" s="79" t="s">
        <v>42</v>
      </c>
      <c r="L170" s="10"/>
      <c r="M170" s="13"/>
      <c r="N170" s="10"/>
      <c r="O170" s="20"/>
      <c r="P170" s="10"/>
      <c r="Q170" s="10"/>
      <c r="R170" s="66">
        <v>1</v>
      </c>
      <c r="S170" s="10"/>
      <c r="T170" s="10"/>
      <c r="U170" s="49">
        <v>0</v>
      </c>
      <c r="V170" s="49">
        <v>0</v>
      </c>
      <c r="W170" s="49">
        <v>0</v>
      </c>
      <c r="X170" s="4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49">
        <v>0</v>
      </c>
      <c r="AE170" s="49">
        <v>0</v>
      </c>
      <c r="AF170" s="49">
        <v>0</v>
      </c>
      <c r="AG170" s="49">
        <v>0</v>
      </c>
      <c r="AH170" s="49">
        <v>0</v>
      </c>
      <c r="AI170" s="49">
        <v>0</v>
      </c>
      <c r="AJ170" s="49">
        <v>0</v>
      </c>
      <c r="AK170" s="49">
        <v>0</v>
      </c>
      <c r="AL170" s="49">
        <v>0</v>
      </c>
      <c r="AM170" s="49">
        <v>1</v>
      </c>
      <c r="AN170" s="49">
        <v>0</v>
      </c>
      <c r="AO170" s="49">
        <v>0</v>
      </c>
      <c r="AP170" s="49">
        <v>0</v>
      </c>
      <c r="AQ170" s="49">
        <v>0</v>
      </c>
      <c r="AR170" s="49">
        <v>0</v>
      </c>
      <c r="AS170" s="49">
        <v>0</v>
      </c>
      <c r="AT170" s="49">
        <v>0</v>
      </c>
      <c r="AU170" s="49">
        <v>0</v>
      </c>
      <c r="AV170" s="49">
        <v>0</v>
      </c>
      <c r="AW170" s="49">
        <v>0</v>
      </c>
      <c r="AX170" s="49">
        <v>0</v>
      </c>
      <c r="AY170" s="49">
        <v>0</v>
      </c>
      <c r="AZ170" s="49">
        <v>0</v>
      </c>
      <c r="BA170" s="49">
        <v>0</v>
      </c>
      <c r="BB170" s="49">
        <v>0</v>
      </c>
      <c r="BC170" s="49">
        <v>0</v>
      </c>
      <c r="BD170" s="49">
        <v>0</v>
      </c>
      <c r="BE170" s="49">
        <v>0</v>
      </c>
      <c r="BF170" s="49">
        <v>0</v>
      </c>
      <c r="BG170" s="49">
        <v>0</v>
      </c>
      <c r="BH170" s="49">
        <v>0</v>
      </c>
      <c r="BI170" s="49">
        <v>0</v>
      </c>
      <c r="BJ170" s="49">
        <v>0</v>
      </c>
      <c r="BK170" s="49">
        <v>0</v>
      </c>
      <c r="BL170" s="49">
        <v>0</v>
      </c>
      <c r="BM170" s="49">
        <v>0</v>
      </c>
      <c r="BN170" s="49">
        <v>0</v>
      </c>
      <c r="BO170" s="49">
        <v>0</v>
      </c>
      <c r="BP170" s="49">
        <v>0</v>
      </c>
      <c r="BQ170" s="49">
        <v>0</v>
      </c>
      <c r="BR170" s="49">
        <v>0</v>
      </c>
      <c r="BS170" s="49">
        <v>0</v>
      </c>
      <c r="BT170" s="49">
        <v>0</v>
      </c>
      <c r="BU170" s="49">
        <v>0</v>
      </c>
      <c r="BV170" s="49">
        <v>0</v>
      </c>
      <c r="BW170" s="49">
        <v>0</v>
      </c>
      <c r="BX170" s="49">
        <v>0</v>
      </c>
      <c r="BY170" s="49">
        <v>0</v>
      </c>
      <c r="BZ170" s="49">
        <v>0</v>
      </c>
      <c r="CA170" s="49">
        <v>0</v>
      </c>
      <c r="CB170" s="49">
        <v>0</v>
      </c>
      <c r="CC170" s="49">
        <v>0</v>
      </c>
      <c r="CD170" s="49">
        <v>0</v>
      </c>
      <c r="CE170" s="49">
        <v>0</v>
      </c>
      <c r="CF170" s="49">
        <v>0</v>
      </c>
      <c r="CG170" s="49">
        <v>0</v>
      </c>
      <c r="CH170" s="49">
        <v>0</v>
      </c>
      <c r="CI170" s="49">
        <v>0</v>
      </c>
      <c r="CJ170" s="49">
        <v>0</v>
      </c>
      <c r="CK170" s="49">
        <v>0</v>
      </c>
      <c r="CL170" s="49">
        <v>0</v>
      </c>
      <c r="CM170" s="49">
        <v>0</v>
      </c>
      <c r="CN170" s="49">
        <v>0</v>
      </c>
      <c r="CO170" s="49">
        <v>0</v>
      </c>
      <c r="CP170" s="49">
        <v>0</v>
      </c>
      <c r="CQ170" s="49">
        <v>0</v>
      </c>
      <c r="CR170" s="49">
        <v>0</v>
      </c>
      <c r="CS170" s="49">
        <v>0</v>
      </c>
      <c r="CT170" s="49">
        <v>0</v>
      </c>
      <c r="CU170" s="49">
        <v>0</v>
      </c>
      <c r="CV170" s="49">
        <v>0</v>
      </c>
      <c r="CW170" s="49">
        <v>0</v>
      </c>
      <c r="CX170" s="49">
        <v>0</v>
      </c>
      <c r="CY170" s="49">
        <v>0</v>
      </c>
      <c r="CZ170" s="49">
        <v>0</v>
      </c>
      <c r="DA170" s="49">
        <v>0</v>
      </c>
      <c r="DB170" s="49">
        <v>0</v>
      </c>
      <c r="DC170" s="49">
        <v>0</v>
      </c>
      <c r="DD170" s="49">
        <v>0</v>
      </c>
      <c r="DE170" s="49">
        <v>0</v>
      </c>
      <c r="DF170" s="49">
        <v>0</v>
      </c>
      <c r="DG170" s="49">
        <v>0</v>
      </c>
      <c r="DH170" s="49">
        <v>0</v>
      </c>
      <c r="DI170" s="49">
        <v>0</v>
      </c>
      <c r="DJ170" s="49">
        <v>0</v>
      </c>
      <c r="DK170" s="49">
        <v>0</v>
      </c>
      <c r="DL170" s="49">
        <v>0</v>
      </c>
      <c r="DM170" s="49">
        <v>0</v>
      </c>
      <c r="DN170" s="49">
        <v>0</v>
      </c>
      <c r="DO170" s="49">
        <v>0</v>
      </c>
      <c r="DP170" s="49">
        <v>0</v>
      </c>
      <c r="DQ170" s="49">
        <v>0</v>
      </c>
      <c r="DR170" s="49">
        <v>0</v>
      </c>
      <c r="DS170" s="49">
        <v>0</v>
      </c>
      <c r="DT170" s="49">
        <v>0</v>
      </c>
      <c r="DU170" s="49">
        <v>0</v>
      </c>
      <c r="DV170" s="49">
        <v>0</v>
      </c>
      <c r="DW170" s="49">
        <v>0</v>
      </c>
      <c r="DX170" s="49">
        <v>0</v>
      </c>
      <c r="DY170" s="49">
        <v>0</v>
      </c>
      <c r="DZ170" s="49">
        <v>0</v>
      </c>
      <c r="EA170" s="49">
        <v>0</v>
      </c>
      <c r="EB170" s="49">
        <v>0</v>
      </c>
      <c r="EC170" s="49">
        <v>0</v>
      </c>
      <c r="ED170" s="49">
        <v>0</v>
      </c>
      <c r="EE170" s="49">
        <v>0</v>
      </c>
      <c r="EF170" s="49">
        <v>0</v>
      </c>
      <c r="EG170" s="49">
        <v>0</v>
      </c>
      <c r="EH170" s="49">
        <v>0</v>
      </c>
      <c r="EI170" s="49">
        <v>0</v>
      </c>
      <c r="EJ170" s="49">
        <v>0</v>
      </c>
      <c r="EK170" s="49">
        <v>0</v>
      </c>
      <c r="EL170" s="49">
        <v>0</v>
      </c>
      <c r="EM170" s="49">
        <v>0</v>
      </c>
      <c r="EN170" s="49">
        <v>0</v>
      </c>
      <c r="EO170" s="49">
        <v>0</v>
      </c>
      <c r="EP170" s="49">
        <v>0</v>
      </c>
      <c r="EQ170" s="49">
        <v>0</v>
      </c>
      <c r="ER170" s="49">
        <v>0</v>
      </c>
      <c r="ES170" s="49">
        <v>0</v>
      </c>
      <c r="ET170" s="49">
        <v>0</v>
      </c>
      <c r="EU170" s="49">
        <v>0</v>
      </c>
      <c r="EV170" s="49">
        <v>0</v>
      </c>
      <c r="EW170" s="49">
        <v>0</v>
      </c>
      <c r="EX170" s="49">
        <v>0</v>
      </c>
      <c r="EY170" s="49">
        <v>0</v>
      </c>
      <c r="EZ170" s="49">
        <v>0</v>
      </c>
      <c r="FA170" s="49">
        <v>0</v>
      </c>
      <c r="FB170" s="49">
        <v>0</v>
      </c>
      <c r="FC170" s="49">
        <v>0</v>
      </c>
      <c r="FD170" s="49">
        <v>0</v>
      </c>
      <c r="FE170" s="49">
        <v>0</v>
      </c>
      <c r="FF170" s="49">
        <v>0</v>
      </c>
      <c r="FG170" s="49">
        <v>0</v>
      </c>
      <c r="FH170" s="49">
        <v>0</v>
      </c>
      <c r="FI170" s="49">
        <v>0</v>
      </c>
      <c r="FJ170" s="49">
        <v>0</v>
      </c>
      <c r="FK170" s="49">
        <v>0</v>
      </c>
      <c r="FL170" s="49">
        <v>0</v>
      </c>
      <c r="FM170" s="49">
        <v>0</v>
      </c>
      <c r="FN170" s="49">
        <v>0</v>
      </c>
      <c r="FO170" s="49">
        <v>0</v>
      </c>
      <c r="FP170" s="49">
        <v>0</v>
      </c>
      <c r="FQ170" s="49">
        <v>0</v>
      </c>
      <c r="FR170" s="49">
        <v>0</v>
      </c>
      <c r="FS170" s="49">
        <v>0</v>
      </c>
      <c r="FT170" s="49">
        <v>0</v>
      </c>
      <c r="FU170" s="49">
        <v>0</v>
      </c>
      <c r="FV170" s="49">
        <v>0</v>
      </c>
      <c r="FW170" s="49">
        <v>0</v>
      </c>
      <c r="FX170" s="49">
        <v>0</v>
      </c>
      <c r="FY170" s="49">
        <v>0</v>
      </c>
      <c r="FZ170" s="49">
        <v>0</v>
      </c>
      <c r="GA170" s="49">
        <v>0</v>
      </c>
      <c r="GB170" s="49">
        <v>0</v>
      </c>
      <c r="GC170" s="49">
        <v>0</v>
      </c>
      <c r="GD170" s="49">
        <v>0</v>
      </c>
      <c r="GE170" s="49">
        <v>0</v>
      </c>
      <c r="GF170" s="49">
        <v>0</v>
      </c>
      <c r="GG170" s="49">
        <v>0</v>
      </c>
      <c r="GH170" s="49">
        <v>0</v>
      </c>
      <c r="GI170" s="49">
        <v>0</v>
      </c>
      <c r="GJ170" s="49">
        <v>0</v>
      </c>
      <c r="GK170" s="49">
        <v>0</v>
      </c>
      <c r="GL170" s="49">
        <v>0</v>
      </c>
      <c r="GM170" s="49">
        <v>0</v>
      </c>
      <c r="GN170" s="49">
        <v>0</v>
      </c>
      <c r="GO170" s="49">
        <v>0</v>
      </c>
      <c r="GP170" s="49">
        <v>0</v>
      </c>
      <c r="GQ170" s="49">
        <v>0</v>
      </c>
      <c r="GR170" s="49">
        <v>0</v>
      </c>
      <c r="GS170" s="49">
        <v>0</v>
      </c>
      <c r="GT170" s="49">
        <v>0</v>
      </c>
      <c r="GU170" s="49">
        <v>0</v>
      </c>
      <c r="GV170" s="49">
        <v>0</v>
      </c>
      <c r="GW170" s="49">
        <v>0</v>
      </c>
      <c r="GX170" s="49">
        <v>0</v>
      </c>
      <c r="GY170" s="49">
        <v>0</v>
      </c>
      <c r="GZ170" s="49">
        <v>0</v>
      </c>
      <c r="HA170" s="49">
        <v>0</v>
      </c>
      <c r="HB170" s="49">
        <v>0</v>
      </c>
      <c r="HC170" s="49">
        <v>0</v>
      </c>
      <c r="HD170" s="49">
        <v>0</v>
      </c>
      <c r="HE170" s="49">
        <v>0</v>
      </c>
      <c r="HF170" s="49">
        <v>0</v>
      </c>
      <c r="HG170" s="49">
        <v>0</v>
      </c>
      <c r="HH170" s="49">
        <v>0</v>
      </c>
      <c r="HI170" s="49">
        <v>0</v>
      </c>
      <c r="HJ170" s="49">
        <v>0</v>
      </c>
      <c r="HK170" s="49">
        <v>0</v>
      </c>
      <c r="HL170" s="49">
        <v>0</v>
      </c>
      <c r="HM170" s="49">
        <v>0</v>
      </c>
      <c r="HN170" s="49">
        <v>0</v>
      </c>
      <c r="HO170" s="49">
        <v>0</v>
      </c>
      <c r="HP170" s="49">
        <v>0</v>
      </c>
      <c r="HQ170" s="49">
        <v>0</v>
      </c>
      <c r="HR170" s="49">
        <v>0</v>
      </c>
      <c r="HS170" s="49">
        <v>0</v>
      </c>
      <c r="HT170" s="49">
        <v>0</v>
      </c>
      <c r="HU170" s="49">
        <v>0</v>
      </c>
      <c r="HV170" s="49">
        <v>0</v>
      </c>
      <c r="HW170" s="49">
        <v>0</v>
      </c>
      <c r="HX170" s="49">
        <v>0</v>
      </c>
      <c r="HY170" s="49">
        <v>0</v>
      </c>
      <c r="HZ170" s="49">
        <v>0</v>
      </c>
      <c r="IA170" s="49">
        <v>0</v>
      </c>
      <c r="IB170" s="49">
        <v>0</v>
      </c>
      <c r="IC170" s="49">
        <v>0</v>
      </c>
      <c r="ID170" s="49">
        <v>0</v>
      </c>
      <c r="IE170" s="49">
        <v>0</v>
      </c>
      <c r="IF170" s="49">
        <v>0</v>
      </c>
      <c r="IG170" s="49">
        <v>0</v>
      </c>
      <c r="IH170" s="49">
        <v>0</v>
      </c>
      <c r="II170" s="49">
        <v>0</v>
      </c>
      <c r="IJ170" s="49">
        <v>0</v>
      </c>
      <c r="IK170" s="49">
        <v>0</v>
      </c>
      <c r="IL170" s="49">
        <v>0</v>
      </c>
      <c r="IM170" s="49">
        <v>0</v>
      </c>
      <c r="IN170" s="49">
        <v>0</v>
      </c>
      <c r="IO170" s="49">
        <v>0</v>
      </c>
      <c r="IP170" s="49">
        <v>0</v>
      </c>
      <c r="IQ170" s="49">
        <v>0</v>
      </c>
      <c r="IR170" s="49">
        <v>0</v>
      </c>
      <c r="IS170" s="49">
        <v>0</v>
      </c>
      <c r="IT170" s="49">
        <v>0</v>
      </c>
      <c r="IU170" s="49">
        <v>0</v>
      </c>
      <c r="IV170" s="49">
        <v>0</v>
      </c>
      <c r="IW170" s="49">
        <v>0</v>
      </c>
      <c r="IX170" s="49">
        <v>0</v>
      </c>
      <c r="IY170" s="49">
        <v>0</v>
      </c>
      <c r="IZ170" s="49">
        <v>0</v>
      </c>
      <c r="JA170" s="49">
        <v>0</v>
      </c>
      <c r="JB170" s="49">
        <v>0</v>
      </c>
      <c r="JC170" s="49">
        <v>0</v>
      </c>
      <c r="JD170" s="49">
        <v>0</v>
      </c>
      <c r="JE170" s="49">
        <v>0</v>
      </c>
      <c r="JF170" s="49">
        <v>0</v>
      </c>
      <c r="JG170" s="49">
        <v>0</v>
      </c>
      <c r="JH170" s="49">
        <v>0</v>
      </c>
      <c r="JI170" s="49">
        <v>0</v>
      </c>
      <c r="JJ170" s="49">
        <v>0</v>
      </c>
      <c r="JK170" s="49">
        <v>0</v>
      </c>
      <c r="JL170" s="49">
        <v>0</v>
      </c>
      <c r="JM170" s="49">
        <v>0</v>
      </c>
      <c r="JN170" s="49">
        <v>0</v>
      </c>
      <c r="JO170" s="49">
        <v>0</v>
      </c>
      <c r="JP170" s="49">
        <v>0</v>
      </c>
      <c r="JQ170" s="49">
        <v>0</v>
      </c>
      <c r="JR170" s="49">
        <v>0</v>
      </c>
      <c r="JS170" s="49">
        <v>0</v>
      </c>
      <c r="JT170" s="49">
        <v>0</v>
      </c>
      <c r="JU170" s="49">
        <v>0</v>
      </c>
      <c r="JV170" s="49">
        <v>0</v>
      </c>
      <c r="JW170" s="49">
        <v>0</v>
      </c>
      <c r="JX170" s="49">
        <v>0</v>
      </c>
      <c r="JY170" s="49">
        <v>0</v>
      </c>
      <c r="JZ170" s="49">
        <v>0</v>
      </c>
      <c r="KA170" s="49">
        <v>0</v>
      </c>
      <c r="KB170" s="49">
        <v>0</v>
      </c>
      <c r="KC170" s="49">
        <v>0</v>
      </c>
      <c r="KD170" s="49">
        <v>0</v>
      </c>
      <c r="KE170" s="49">
        <v>0</v>
      </c>
      <c r="KF170" s="49">
        <v>0</v>
      </c>
      <c r="KG170" s="49">
        <v>0</v>
      </c>
      <c r="KH170" s="49">
        <v>0</v>
      </c>
      <c r="KI170" s="49">
        <v>0</v>
      </c>
      <c r="KJ170" s="49">
        <v>0</v>
      </c>
      <c r="KK170" s="49">
        <v>0</v>
      </c>
      <c r="KL170" s="49">
        <v>0</v>
      </c>
      <c r="KM170" s="49">
        <v>0</v>
      </c>
      <c r="KN170" s="49">
        <v>0</v>
      </c>
      <c r="KO170" s="49">
        <v>0</v>
      </c>
      <c r="KP170" s="49">
        <v>0</v>
      </c>
      <c r="KQ170" s="49">
        <v>0</v>
      </c>
      <c r="KR170" s="49">
        <v>0</v>
      </c>
      <c r="KS170" s="49">
        <v>0</v>
      </c>
      <c r="KT170" s="49">
        <v>0</v>
      </c>
      <c r="KU170" s="49">
        <v>0</v>
      </c>
      <c r="KV170" s="49">
        <v>0</v>
      </c>
      <c r="KW170" s="49">
        <v>0</v>
      </c>
      <c r="KX170" s="49">
        <v>0</v>
      </c>
      <c r="KY170" s="49">
        <v>0</v>
      </c>
      <c r="KZ170" s="49">
        <v>0</v>
      </c>
      <c r="LA170" s="49">
        <v>0</v>
      </c>
      <c r="LB170" s="49">
        <v>0</v>
      </c>
      <c r="LC170" s="49">
        <v>0</v>
      </c>
      <c r="LD170" s="49">
        <v>0</v>
      </c>
      <c r="LE170" s="49">
        <v>0</v>
      </c>
      <c r="LF170" s="49">
        <v>0</v>
      </c>
      <c r="LG170" s="49">
        <v>0</v>
      </c>
      <c r="LH170" s="49">
        <v>0</v>
      </c>
      <c r="LI170" s="10"/>
      <c r="LJ170" s="10"/>
    </row>
    <row r="171" spans="1:322" ht="7.0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31"/>
      <c r="L171" s="6"/>
      <c r="M171" s="13"/>
      <c r="N171" s="6"/>
      <c r="O171" s="20"/>
      <c r="P171" s="6"/>
      <c r="Q171" s="6"/>
      <c r="R171" s="65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</row>
    <row r="172" spans="1:322" s="11" customFormat="1" x14ac:dyDescent="0.25">
      <c r="A172" s="10"/>
      <c r="B172" s="10"/>
      <c r="C172" s="10"/>
      <c r="D172" s="10"/>
      <c r="E172" s="30" t="s">
        <v>106</v>
      </c>
      <c r="F172" s="10"/>
      <c r="G172" s="10"/>
      <c r="H172" s="30"/>
      <c r="I172" s="10"/>
      <c r="J172" s="10"/>
      <c r="K172" s="79" t="s">
        <v>50</v>
      </c>
      <c r="L172" s="10"/>
      <c r="M172" s="13"/>
      <c r="N172" s="10"/>
      <c r="O172" s="20"/>
      <c r="P172" s="10"/>
      <c r="Q172" s="10"/>
      <c r="R172" s="66">
        <v>3234040.0901376465</v>
      </c>
      <c r="S172" s="10"/>
      <c r="T172" s="10"/>
      <c r="U172" s="49">
        <v>-101568.92666666668</v>
      </c>
      <c r="V172" s="49">
        <v>-48135.240050183333</v>
      </c>
      <c r="W172" s="49">
        <v>-20766.55396334565</v>
      </c>
      <c r="X172" s="49">
        <v>18860.413266982916</v>
      </c>
      <c r="Y172" s="49">
        <v>18327.827971677983</v>
      </c>
      <c r="Z172" s="49">
        <v>68326.118384216607</v>
      </c>
      <c r="AA172" s="49">
        <v>91380.704799393541</v>
      </c>
      <c r="AB172" s="49">
        <v>93433.253541561091</v>
      </c>
      <c r="AC172" s="49">
        <v>141735.74839318678</v>
      </c>
      <c r="AD172" s="49">
        <v>0</v>
      </c>
      <c r="AE172" s="49">
        <v>0</v>
      </c>
      <c r="AF172" s="49">
        <v>0</v>
      </c>
      <c r="AG172" s="49">
        <v>0</v>
      </c>
      <c r="AH172" s="49">
        <v>0</v>
      </c>
      <c r="AI172" s="49">
        <v>0</v>
      </c>
      <c r="AJ172" s="49">
        <v>0</v>
      </c>
      <c r="AK172" s="49">
        <v>0</v>
      </c>
      <c r="AL172" s="49">
        <v>0</v>
      </c>
      <c r="AM172" s="49">
        <v>99801.131343339133</v>
      </c>
      <c r="AN172" s="49">
        <v>193663.71785663199</v>
      </c>
      <c r="AO172" s="49">
        <v>195326.649439245</v>
      </c>
      <c r="AP172" s="49">
        <v>207358.5700646482</v>
      </c>
      <c r="AQ172" s="49">
        <v>201557.09840357938</v>
      </c>
      <c r="AR172" s="49">
        <v>152119.5849284413</v>
      </c>
      <c r="AS172" s="49">
        <v>148598.21124993701</v>
      </c>
      <c r="AT172" s="49">
        <v>142898.24576927561</v>
      </c>
      <c r="AU172" s="49">
        <v>161126.83121251591</v>
      </c>
      <c r="AV172" s="49">
        <v>130796.98902611596</v>
      </c>
      <c r="AW172" s="49">
        <v>170310.13053261704</v>
      </c>
      <c r="AX172" s="49">
        <v>157312.2508975204</v>
      </c>
      <c r="AY172" s="49">
        <v>162822.83420943259</v>
      </c>
      <c r="AZ172" s="49">
        <v>163779.83008032612</v>
      </c>
      <c r="BA172" s="49">
        <v>162543.35745479527</v>
      </c>
      <c r="BB172" s="49">
        <v>173470.55908629566</v>
      </c>
      <c r="BC172" s="49">
        <v>162975.12534666323</v>
      </c>
      <c r="BD172" s="49">
        <v>185985.6275594433</v>
      </c>
      <c r="BE172" s="49">
        <v>0</v>
      </c>
      <c r="BF172" s="49">
        <v>0</v>
      </c>
      <c r="BG172" s="49">
        <v>0</v>
      </c>
      <c r="BH172" s="49">
        <v>0</v>
      </c>
      <c r="BI172" s="49">
        <v>0</v>
      </c>
      <c r="BJ172" s="49">
        <v>0</v>
      </c>
      <c r="BK172" s="49">
        <v>0</v>
      </c>
      <c r="BL172" s="49">
        <v>0</v>
      </c>
      <c r="BM172" s="49">
        <v>0</v>
      </c>
      <c r="BN172" s="49">
        <v>0</v>
      </c>
      <c r="BO172" s="49">
        <v>0</v>
      </c>
      <c r="BP172" s="49">
        <v>0</v>
      </c>
      <c r="BQ172" s="49">
        <v>0</v>
      </c>
      <c r="BR172" s="49">
        <v>0</v>
      </c>
      <c r="BS172" s="49">
        <v>0</v>
      </c>
      <c r="BT172" s="49">
        <v>0</v>
      </c>
      <c r="BU172" s="49">
        <v>0</v>
      </c>
      <c r="BV172" s="49">
        <v>0</v>
      </c>
      <c r="BW172" s="49">
        <v>0</v>
      </c>
      <c r="BX172" s="49">
        <v>0</v>
      </c>
      <c r="BY172" s="49">
        <v>0</v>
      </c>
      <c r="BZ172" s="49">
        <v>0</v>
      </c>
      <c r="CA172" s="49">
        <v>0</v>
      </c>
      <c r="CB172" s="49">
        <v>0</v>
      </c>
      <c r="CC172" s="49">
        <v>0</v>
      </c>
      <c r="CD172" s="49">
        <v>0</v>
      </c>
      <c r="CE172" s="49">
        <v>0</v>
      </c>
      <c r="CF172" s="49">
        <v>0</v>
      </c>
      <c r="CG172" s="49">
        <v>0</v>
      </c>
      <c r="CH172" s="49">
        <v>0</v>
      </c>
      <c r="CI172" s="49">
        <v>0</v>
      </c>
      <c r="CJ172" s="49">
        <v>0</v>
      </c>
      <c r="CK172" s="49">
        <v>0</v>
      </c>
      <c r="CL172" s="49">
        <v>0</v>
      </c>
      <c r="CM172" s="49">
        <v>0</v>
      </c>
      <c r="CN172" s="49">
        <v>0</v>
      </c>
      <c r="CO172" s="49">
        <v>0</v>
      </c>
      <c r="CP172" s="49">
        <v>0</v>
      </c>
      <c r="CQ172" s="49">
        <v>0</v>
      </c>
      <c r="CR172" s="49">
        <v>0</v>
      </c>
      <c r="CS172" s="49">
        <v>0</v>
      </c>
      <c r="CT172" s="49">
        <v>0</v>
      </c>
      <c r="CU172" s="49">
        <v>0</v>
      </c>
      <c r="CV172" s="49">
        <v>0</v>
      </c>
      <c r="CW172" s="49">
        <v>0</v>
      </c>
      <c r="CX172" s="49">
        <v>0</v>
      </c>
      <c r="CY172" s="49">
        <v>0</v>
      </c>
      <c r="CZ172" s="49">
        <v>0</v>
      </c>
      <c r="DA172" s="49">
        <v>0</v>
      </c>
      <c r="DB172" s="49">
        <v>0</v>
      </c>
      <c r="DC172" s="49">
        <v>0</v>
      </c>
      <c r="DD172" s="49">
        <v>0</v>
      </c>
      <c r="DE172" s="49">
        <v>0</v>
      </c>
      <c r="DF172" s="49">
        <v>0</v>
      </c>
      <c r="DG172" s="49">
        <v>0</v>
      </c>
      <c r="DH172" s="49">
        <v>0</v>
      </c>
      <c r="DI172" s="49">
        <v>0</v>
      </c>
      <c r="DJ172" s="49">
        <v>0</v>
      </c>
      <c r="DK172" s="49">
        <v>0</v>
      </c>
      <c r="DL172" s="49">
        <v>0</v>
      </c>
      <c r="DM172" s="49">
        <v>0</v>
      </c>
      <c r="DN172" s="49">
        <v>0</v>
      </c>
      <c r="DO172" s="49">
        <v>0</v>
      </c>
      <c r="DP172" s="49">
        <v>0</v>
      </c>
      <c r="DQ172" s="49">
        <v>0</v>
      </c>
      <c r="DR172" s="49">
        <v>0</v>
      </c>
      <c r="DS172" s="49">
        <v>0</v>
      </c>
      <c r="DT172" s="49">
        <v>0</v>
      </c>
      <c r="DU172" s="49">
        <v>0</v>
      </c>
      <c r="DV172" s="49">
        <v>0</v>
      </c>
      <c r="DW172" s="49">
        <v>0</v>
      </c>
      <c r="DX172" s="49">
        <v>0</v>
      </c>
      <c r="DY172" s="49">
        <v>0</v>
      </c>
      <c r="DZ172" s="49">
        <v>0</v>
      </c>
      <c r="EA172" s="49">
        <v>0</v>
      </c>
      <c r="EB172" s="49">
        <v>0</v>
      </c>
      <c r="EC172" s="49">
        <v>0</v>
      </c>
      <c r="ED172" s="49">
        <v>0</v>
      </c>
      <c r="EE172" s="49">
        <v>0</v>
      </c>
      <c r="EF172" s="49">
        <v>0</v>
      </c>
      <c r="EG172" s="49">
        <v>0</v>
      </c>
      <c r="EH172" s="49">
        <v>0</v>
      </c>
      <c r="EI172" s="49">
        <v>0</v>
      </c>
      <c r="EJ172" s="49">
        <v>0</v>
      </c>
      <c r="EK172" s="49">
        <v>0</v>
      </c>
      <c r="EL172" s="49">
        <v>0</v>
      </c>
      <c r="EM172" s="49">
        <v>0</v>
      </c>
      <c r="EN172" s="49">
        <v>0</v>
      </c>
      <c r="EO172" s="49">
        <v>0</v>
      </c>
      <c r="EP172" s="49">
        <v>0</v>
      </c>
      <c r="EQ172" s="49">
        <v>0</v>
      </c>
      <c r="ER172" s="49">
        <v>0</v>
      </c>
      <c r="ES172" s="49">
        <v>0</v>
      </c>
      <c r="ET172" s="49">
        <v>0</v>
      </c>
      <c r="EU172" s="49">
        <v>0</v>
      </c>
      <c r="EV172" s="49">
        <v>0</v>
      </c>
      <c r="EW172" s="49">
        <v>0</v>
      </c>
      <c r="EX172" s="49">
        <v>0</v>
      </c>
      <c r="EY172" s="49">
        <v>0</v>
      </c>
      <c r="EZ172" s="49">
        <v>0</v>
      </c>
      <c r="FA172" s="49">
        <v>0</v>
      </c>
      <c r="FB172" s="49">
        <v>0</v>
      </c>
      <c r="FC172" s="49">
        <v>0</v>
      </c>
      <c r="FD172" s="49">
        <v>0</v>
      </c>
      <c r="FE172" s="49">
        <v>0</v>
      </c>
      <c r="FF172" s="49">
        <v>0</v>
      </c>
      <c r="FG172" s="49">
        <v>0</v>
      </c>
      <c r="FH172" s="49">
        <v>0</v>
      </c>
      <c r="FI172" s="49">
        <v>0</v>
      </c>
      <c r="FJ172" s="49">
        <v>0</v>
      </c>
      <c r="FK172" s="49">
        <v>0</v>
      </c>
      <c r="FL172" s="49">
        <v>0</v>
      </c>
      <c r="FM172" s="49">
        <v>0</v>
      </c>
      <c r="FN172" s="49">
        <v>0</v>
      </c>
      <c r="FO172" s="49">
        <v>0</v>
      </c>
      <c r="FP172" s="49">
        <v>0</v>
      </c>
      <c r="FQ172" s="49">
        <v>0</v>
      </c>
      <c r="FR172" s="49">
        <v>0</v>
      </c>
      <c r="FS172" s="49">
        <v>0</v>
      </c>
      <c r="FT172" s="49">
        <v>0</v>
      </c>
      <c r="FU172" s="49">
        <v>0</v>
      </c>
      <c r="FV172" s="49">
        <v>0</v>
      </c>
      <c r="FW172" s="49">
        <v>0</v>
      </c>
      <c r="FX172" s="49">
        <v>0</v>
      </c>
      <c r="FY172" s="49">
        <v>0</v>
      </c>
      <c r="FZ172" s="49">
        <v>0</v>
      </c>
      <c r="GA172" s="49">
        <v>0</v>
      </c>
      <c r="GB172" s="49">
        <v>0</v>
      </c>
      <c r="GC172" s="49">
        <v>0</v>
      </c>
      <c r="GD172" s="49">
        <v>0</v>
      </c>
      <c r="GE172" s="49">
        <v>0</v>
      </c>
      <c r="GF172" s="49">
        <v>0</v>
      </c>
      <c r="GG172" s="49">
        <v>0</v>
      </c>
      <c r="GH172" s="49">
        <v>0</v>
      </c>
      <c r="GI172" s="49">
        <v>0</v>
      </c>
      <c r="GJ172" s="49">
        <v>0</v>
      </c>
      <c r="GK172" s="49">
        <v>0</v>
      </c>
      <c r="GL172" s="49">
        <v>0</v>
      </c>
      <c r="GM172" s="49">
        <v>0</v>
      </c>
      <c r="GN172" s="49">
        <v>0</v>
      </c>
      <c r="GO172" s="49">
        <v>0</v>
      </c>
      <c r="GP172" s="49">
        <v>0</v>
      </c>
      <c r="GQ172" s="49">
        <v>0</v>
      </c>
      <c r="GR172" s="49">
        <v>0</v>
      </c>
      <c r="GS172" s="49">
        <v>0</v>
      </c>
      <c r="GT172" s="49">
        <v>0</v>
      </c>
      <c r="GU172" s="49">
        <v>0</v>
      </c>
      <c r="GV172" s="49">
        <v>0</v>
      </c>
      <c r="GW172" s="49">
        <v>0</v>
      </c>
      <c r="GX172" s="49">
        <v>0</v>
      </c>
      <c r="GY172" s="49">
        <v>0</v>
      </c>
      <c r="GZ172" s="49">
        <v>0</v>
      </c>
      <c r="HA172" s="49">
        <v>0</v>
      </c>
      <c r="HB172" s="49">
        <v>0</v>
      </c>
      <c r="HC172" s="49">
        <v>0</v>
      </c>
      <c r="HD172" s="49">
        <v>0</v>
      </c>
      <c r="HE172" s="49">
        <v>0</v>
      </c>
      <c r="HF172" s="49">
        <v>0</v>
      </c>
      <c r="HG172" s="49">
        <v>0</v>
      </c>
      <c r="HH172" s="49">
        <v>0</v>
      </c>
      <c r="HI172" s="49">
        <v>0</v>
      </c>
      <c r="HJ172" s="49">
        <v>0</v>
      </c>
      <c r="HK172" s="49">
        <v>0</v>
      </c>
      <c r="HL172" s="49">
        <v>0</v>
      </c>
      <c r="HM172" s="49">
        <v>0</v>
      </c>
      <c r="HN172" s="49">
        <v>0</v>
      </c>
      <c r="HO172" s="49">
        <v>0</v>
      </c>
      <c r="HP172" s="49">
        <v>0</v>
      </c>
      <c r="HQ172" s="49">
        <v>0</v>
      </c>
      <c r="HR172" s="49">
        <v>0</v>
      </c>
      <c r="HS172" s="49">
        <v>0</v>
      </c>
      <c r="HT172" s="49">
        <v>0</v>
      </c>
      <c r="HU172" s="49">
        <v>0</v>
      </c>
      <c r="HV172" s="49">
        <v>0</v>
      </c>
      <c r="HW172" s="49">
        <v>0</v>
      </c>
      <c r="HX172" s="49">
        <v>0</v>
      </c>
      <c r="HY172" s="49">
        <v>0</v>
      </c>
      <c r="HZ172" s="49">
        <v>0</v>
      </c>
      <c r="IA172" s="49">
        <v>0</v>
      </c>
      <c r="IB172" s="49">
        <v>0</v>
      </c>
      <c r="IC172" s="49">
        <v>0</v>
      </c>
      <c r="ID172" s="49">
        <v>0</v>
      </c>
      <c r="IE172" s="49">
        <v>0</v>
      </c>
      <c r="IF172" s="49">
        <v>0</v>
      </c>
      <c r="IG172" s="49">
        <v>0</v>
      </c>
      <c r="IH172" s="49">
        <v>0</v>
      </c>
      <c r="II172" s="49">
        <v>0</v>
      </c>
      <c r="IJ172" s="49">
        <v>0</v>
      </c>
      <c r="IK172" s="49">
        <v>0</v>
      </c>
      <c r="IL172" s="49">
        <v>0</v>
      </c>
      <c r="IM172" s="49">
        <v>0</v>
      </c>
      <c r="IN172" s="49">
        <v>0</v>
      </c>
      <c r="IO172" s="49">
        <v>0</v>
      </c>
      <c r="IP172" s="49">
        <v>0</v>
      </c>
      <c r="IQ172" s="49">
        <v>0</v>
      </c>
      <c r="IR172" s="49">
        <v>0</v>
      </c>
      <c r="IS172" s="49">
        <v>0</v>
      </c>
      <c r="IT172" s="49">
        <v>0</v>
      </c>
      <c r="IU172" s="49">
        <v>0</v>
      </c>
      <c r="IV172" s="49">
        <v>0</v>
      </c>
      <c r="IW172" s="49">
        <v>0</v>
      </c>
      <c r="IX172" s="49">
        <v>0</v>
      </c>
      <c r="IY172" s="49">
        <v>0</v>
      </c>
      <c r="IZ172" s="49">
        <v>0</v>
      </c>
      <c r="JA172" s="49">
        <v>0</v>
      </c>
      <c r="JB172" s="49">
        <v>0</v>
      </c>
      <c r="JC172" s="49">
        <v>0</v>
      </c>
      <c r="JD172" s="49">
        <v>0</v>
      </c>
      <c r="JE172" s="49">
        <v>0</v>
      </c>
      <c r="JF172" s="49">
        <v>0</v>
      </c>
      <c r="JG172" s="49">
        <v>0</v>
      </c>
      <c r="JH172" s="49">
        <v>0</v>
      </c>
      <c r="JI172" s="49">
        <v>0</v>
      </c>
      <c r="JJ172" s="49">
        <v>0</v>
      </c>
      <c r="JK172" s="49">
        <v>0</v>
      </c>
      <c r="JL172" s="49">
        <v>0</v>
      </c>
      <c r="JM172" s="49">
        <v>0</v>
      </c>
      <c r="JN172" s="49">
        <v>0</v>
      </c>
      <c r="JO172" s="49">
        <v>0</v>
      </c>
      <c r="JP172" s="49">
        <v>0</v>
      </c>
      <c r="JQ172" s="49">
        <v>0</v>
      </c>
      <c r="JR172" s="49">
        <v>0</v>
      </c>
      <c r="JS172" s="49">
        <v>0</v>
      </c>
      <c r="JT172" s="49">
        <v>0</v>
      </c>
      <c r="JU172" s="49">
        <v>0</v>
      </c>
      <c r="JV172" s="49">
        <v>0</v>
      </c>
      <c r="JW172" s="49">
        <v>0</v>
      </c>
      <c r="JX172" s="49">
        <v>0</v>
      </c>
      <c r="JY172" s="49">
        <v>0</v>
      </c>
      <c r="JZ172" s="49">
        <v>0</v>
      </c>
      <c r="KA172" s="49">
        <v>0</v>
      </c>
      <c r="KB172" s="49">
        <v>0</v>
      </c>
      <c r="KC172" s="49">
        <v>0</v>
      </c>
      <c r="KD172" s="49">
        <v>0</v>
      </c>
      <c r="KE172" s="49">
        <v>0</v>
      </c>
      <c r="KF172" s="49">
        <v>0</v>
      </c>
      <c r="KG172" s="49">
        <v>0</v>
      </c>
      <c r="KH172" s="49">
        <v>0</v>
      </c>
      <c r="KI172" s="49">
        <v>0</v>
      </c>
      <c r="KJ172" s="49">
        <v>0</v>
      </c>
      <c r="KK172" s="49">
        <v>0</v>
      </c>
      <c r="KL172" s="49">
        <v>0</v>
      </c>
      <c r="KM172" s="49">
        <v>0</v>
      </c>
      <c r="KN172" s="49">
        <v>0</v>
      </c>
      <c r="KO172" s="49">
        <v>0</v>
      </c>
      <c r="KP172" s="49">
        <v>0</v>
      </c>
      <c r="KQ172" s="49">
        <v>0</v>
      </c>
      <c r="KR172" s="49">
        <v>0</v>
      </c>
      <c r="KS172" s="49">
        <v>0</v>
      </c>
      <c r="KT172" s="49">
        <v>0</v>
      </c>
      <c r="KU172" s="49">
        <v>0</v>
      </c>
      <c r="KV172" s="49">
        <v>0</v>
      </c>
      <c r="KW172" s="49">
        <v>0</v>
      </c>
      <c r="KX172" s="49">
        <v>0</v>
      </c>
      <c r="KY172" s="49">
        <v>0</v>
      </c>
      <c r="KZ172" s="49">
        <v>0</v>
      </c>
      <c r="LA172" s="49">
        <v>0</v>
      </c>
      <c r="LB172" s="49">
        <v>0</v>
      </c>
      <c r="LC172" s="49">
        <v>0</v>
      </c>
      <c r="LD172" s="49">
        <v>0</v>
      </c>
      <c r="LE172" s="49">
        <v>0</v>
      </c>
      <c r="LF172" s="49">
        <v>0</v>
      </c>
      <c r="LG172" s="49">
        <v>0</v>
      </c>
      <c r="LH172" s="49">
        <v>0</v>
      </c>
      <c r="LI172" s="10"/>
      <c r="LJ172" s="10"/>
    </row>
    <row r="173" spans="1:322" ht="7.0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31"/>
      <c r="L173" s="6"/>
      <c r="M173" s="13"/>
      <c r="N173" s="6"/>
      <c r="O173" s="20"/>
      <c r="P173" s="6"/>
      <c r="Q173" s="6"/>
      <c r="R173" s="65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</row>
    <row r="174" spans="1:322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31"/>
      <c r="L174" s="6"/>
      <c r="M174" s="13"/>
      <c r="N174" s="6"/>
      <c r="O174" s="20"/>
      <c r="P174" s="6"/>
      <c r="Q174" s="6"/>
      <c r="R174" s="65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</row>
    <row r="175" spans="1:322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31"/>
      <c r="L175" s="6"/>
      <c r="M175" s="13"/>
      <c r="N175" s="6"/>
      <c r="O175" s="20"/>
      <c r="P175" s="6"/>
      <c r="Q175" s="6"/>
      <c r="R175" s="65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/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/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/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/>
      <c r="LE175" s="6"/>
      <c r="LF175" s="6"/>
      <c r="LG175" s="6"/>
      <c r="LH175" s="6"/>
      <c r="LI175" s="6"/>
      <c r="LJ175" s="6"/>
    </row>
    <row r="176" spans="1:322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31"/>
      <c r="L176" s="6"/>
      <c r="M176" s="13"/>
      <c r="N176" s="6"/>
      <c r="O176" s="20"/>
      <c r="P176" s="6"/>
      <c r="Q176" s="6"/>
      <c r="R176" s="65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</row>
    <row r="177" spans="1:322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31"/>
      <c r="L177" s="6"/>
      <c r="M177" s="13"/>
      <c r="N177" s="6"/>
      <c r="O177" s="20"/>
      <c r="P177" s="6"/>
      <c r="Q177" s="6"/>
      <c r="R177" s="65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</row>
    <row r="178" spans="1:322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31"/>
      <c r="L178" s="6"/>
      <c r="M178" s="13"/>
      <c r="N178" s="6"/>
      <c r="O178" s="20"/>
      <c r="P178" s="6"/>
      <c r="Q178" s="6"/>
      <c r="R178" s="65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</row>
    <row r="179" spans="1:322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31"/>
      <c r="L179" s="6"/>
      <c r="M179" s="13"/>
      <c r="N179" s="6"/>
      <c r="O179" s="20"/>
      <c r="P179" s="6"/>
      <c r="Q179" s="6"/>
      <c r="R179" s="65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6"/>
      <c r="LJ179" s="6"/>
    </row>
    <row r="180" spans="1:322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31"/>
      <c r="L180" s="6"/>
      <c r="M180" s="13"/>
      <c r="N180" s="6"/>
      <c r="O180" s="20"/>
      <c r="P180" s="6"/>
      <c r="Q180" s="6"/>
      <c r="R180" s="65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</row>
  </sheetData>
  <conditionalFormatting sqref="U9:LH10 U82:LH83 U86:LH86">
    <cfRule type="containsBlanks" dxfId="478" priority="471">
      <formula>LEN(TRIM(U9))=0</formula>
    </cfRule>
  </conditionalFormatting>
  <conditionalFormatting sqref="A150:XFD150 A149:D149 A169:XFD169 A1:XFD1 A8:F8 K8:XFD8 A6:XFD7 A9:O9 S9:XFD9 A10:XFD14 A26:XFD26 A16:G25 A15:P15 S15:XFD15 I16:XFD25 A58:Q58 LI58:XFD58 S58:T58 LI147:XFD149 A147:LH148 A165:XFD165 A28:Q28 S28:XFD28 A62:S65 LI62:XFD65 A81:S83 LI81:XFD83 T82:LH83 A85:S85 LI85:XFD85 A86:XFD86 A129:XFD130 A132:XFD132 A59:XFD61 A145:XFD145 F149:LH149 A173:XFD1048576 A2:B5 D2:XFD5">
    <cfRule type="cellIs" dxfId="477" priority="463" operator="equal">
      <formula>0</formula>
    </cfRule>
  </conditionalFormatting>
  <conditionalFormatting sqref="U13:LH13">
    <cfRule type="expression" dxfId="476" priority="455">
      <formula>U$10=""</formula>
    </cfRule>
  </conditionalFormatting>
  <conditionalFormatting sqref="U149:LH149">
    <cfRule type="expression" dxfId="475" priority="449">
      <formula>U$10=""</formula>
    </cfRule>
  </conditionalFormatting>
  <conditionalFormatting sqref="U15:LH25">
    <cfRule type="expression" dxfId="474" priority="453">
      <formula>U$10=""</formula>
    </cfRule>
  </conditionalFormatting>
  <conditionalFormatting sqref="U145:LH145">
    <cfRule type="expression" dxfId="473" priority="451">
      <formula>U$10=""</formula>
    </cfRule>
  </conditionalFormatting>
  <conditionalFormatting sqref="U147:LH147">
    <cfRule type="expression" dxfId="472" priority="450">
      <formula>U$10=""</formula>
    </cfRule>
  </conditionalFormatting>
  <conditionalFormatting sqref="P9:R9">
    <cfRule type="cellIs" dxfId="471" priority="429" operator="equal">
      <formula>0</formula>
    </cfRule>
  </conditionalFormatting>
  <conditionalFormatting sqref="E149">
    <cfRule type="cellIs" dxfId="470" priority="448" operator="equal">
      <formula>0</formula>
    </cfRule>
  </conditionalFormatting>
  <conditionalFormatting sqref="A171:XFD171">
    <cfRule type="cellIs" dxfId="469" priority="434" operator="equal">
      <formula>0</formula>
    </cfRule>
  </conditionalFormatting>
  <conditionalFormatting sqref="A167:XFD167 A166:D166 F166:XFD166">
    <cfRule type="cellIs" dxfId="468" priority="447" operator="equal">
      <formula>0</formula>
    </cfRule>
  </conditionalFormatting>
  <conditionalFormatting sqref="U166:LH166">
    <cfRule type="expression" dxfId="467" priority="446">
      <formula>U$10=""</formula>
    </cfRule>
  </conditionalFormatting>
  <conditionalFormatting sqref="E166">
    <cfRule type="cellIs" dxfId="466" priority="445" operator="equal">
      <formula>0</formula>
    </cfRule>
  </conditionalFormatting>
  <conditionalFormatting sqref="Q15:R15">
    <cfRule type="cellIs" dxfId="465" priority="428" operator="equal">
      <formula>0</formula>
    </cfRule>
  </conditionalFormatting>
  <conditionalFormatting sqref="A45:XFD45">
    <cfRule type="cellIs" dxfId="464" priority="422" operator="equal">
      <formula>0</formula>
    </cfRule>
  </conditionalFormatting>
  <conditionalFormatting sqref="Q34">
    <cfRule type="cellIs" dxfId="463" priority="425" operator="equal">
      <formula>0</formula>
    </cfRule>
  </conditionalFormatting>
  <conditionalFormatting sqref="G8:J8">
    <cfRule type="cellIs" dxfId="462" priority="431" operator="equal">
      <formula>0</formula>
    </cfRule>
  </conditionalFormatting>
  <conditionalFormatting sqref="K34">
    <cfRule type="cellIs" dxfId="461" priority="424" operator="equal">
      <formula>0</formula>
    </cfRule>
  </conditionalFormatting>
  <conditionalFormatting sqref="R34">
    <cfRule type="cellIs" dxfId="460" priority="423" operator="equal">
      <formula>0</formula>
    </cfRule>
  </conditionalFormatting>
  <conditionalFormatting sqref="H8">
    <cfRule type="containsBlanks" dxfId="459" priority="430">
      <formula>LEN(TRIM(H8))=0</formula>
    </cfRule>
  </conditionalFormatting>
  <conditionalFormatting sqref="A35:XFD35 A34:J34 L34:P34 S34:XFD34">
    <cfRule type="cellIs" dxfId="458" priority="427" operator="equal">
      <formula>0</formula>
    </cfRule>
  </conditionalFormatting>
  <conditionalFormatting sqref="U34:LH34">
    <cfRule type="expression" dxfId="457" priority="426">
      <formula>U$10=""</formula>
    </cfRule>
  </conditionalFormatting>
  <conditionalFormatting sqref="U58:LH58">
    <cfRule type="cellIs" dxfId="456" priority="387" operator="equal">
      <formula>0</formula>
    </cfRule>
  </conditionalFormatting>
  <conditionalFormatting sqref="A48:XFD48">
    <cfRule type="cellIs" dxfId="455" priority="392" operator="equal">
      <formula>0</formula>
    </cfRule>
  </conditionalFormatting>
  <conditionalFormatting sqref="A51:XFD51">
    <cfRule type="cellIs" dxfId="454" priority="397" operator="equal">
      <formula>0</formula>
    </cfRule>
  </conditionalFormatting>
  <conditionalFormatting sqref="R58">
    <cfRule type="cellIs" dxfId="453" priority="385" operator="equal">
      <formula>0</formula>
    </cfRule>
  </conditionalFormatting>
  <conditionalFormatting sqref="A159:Q159 LI159:XFD159 S159:T159">
    <cfRule type="cellIs" dxfId="452" priority="376" operator="equal">
      <formula>0</formula>
    </cfRule>
  </conditionalFormatting>
  <conditionalFormatting sqref="R159">
    <cfRule type="cellIs" dxfId="451" priority="373" operator="equal">
      <formula>0</formula>
    </cfRule>
  </conditionalFormatting>
  <conditionalFormatting sqref="U159:LH159">
    <cfRule type="expression" dxfId="450" priority="374">
      <formula>U$10=""</formula>
    </cfRule>
  </conditionalFormatting>
  <conditionalFormatting sqref="A161:Q161 LI161:XFD161 S161:T161">
    <cfRule type="cellIs" dxfId="449" priority="372" operator="equal">
      <formula>0</formula>
    </cfRule>
  </conditionalFormatting>
  <conditionalFormatting sqref="R153">
    <cfRule type="cellIs" dxfId="448" priority="377" operator="equal">
      <formula>0</formula>
    </cfRule>
  </conditionalFormatting>
  <conditionalFormatting sqref="U159:LH159">
    <cfRule type="cellIs" dxfId="447" priority="375" operator="equal">
      <formula>0</formula>
    </cfRule>
  </conditionalFormatting>
  <conditionalFormatting sqref="U58:LH58">
    <cfRule type="expression" dxfId="446" priority="386">
      <formula>U$10=""</formula>
    </cfRule>
  </conditionalFormatting>
  <conditionalFormatting sqref="Q27">
    <cfRule type="cellIs" dxfId="445" priority="361" operator="equal">
      <formula>0</formula>
    </cfRule>
  </conditionalFormatting>
  <conditionalFormatting sqref="U130:LH130">
    <cfRule type="expression" dxfId="444" priority="382">
      <formula>U$10=""</formula>
    </cfRule>
  </conditionalFormatting>
  <conditionalFormatting sqref="U161:LH161">
    <cfRule type="cellIs" dxfId="443" priority="371" operator="equal">
      <formula>0</formula>
    </cfRule>
  </conditionalFormatting>
  <conditionalFormatting sqref="U153:LH153">
    <cfRule type="cellIs" dxfId="442" priority="379" operator="equal">
      <formula>0</formula>
    </cfRule>
  </conditionalFormatting>
  <conditionalFormatting sqref="U166:LH167">
    <cfRule type="cellIs" dxfId="441" priority="381" operator="lessThan">
      <formula>0</formula>
    </cfRule>
  </conditionalFormatting>
  <conditionalFormatting sqref="A153:Q153 LI153:XFD153 S153:T153">
    <cfRule type="cellIs" dxfId="440" priority="380" operator="equal">
      <formula>0</formula>
    </cfRule>
  </conditionalFormatting>
  <conditionalFormatting sqref="U153:LH153">
    <cfRule type="expression" dxfId="439" priority="378">
      <formula>U$10=""</formula>
    </cfRule>
  </conditionalFormatting>
  <conditionalFormatting sqref="K27">
    <cfRule type="cellIs" dxfId="438" priority="360" operator="equal">
      <formula>0</formula>
    </cfRule>
  </conditionalFormatting>
  <conditionalFormatting sqref="U161:LH161">
    <cfRule type="expression" dxfId="437" priority="370">
      <formula>U$10=""</formula>
    </cfRule>
  </conditionalFormatting>
  <conditionalFormatting sqref="R161">
    <cfRule type="cellIs" dxfId="436" priority="369" operator="equal">
      <formula>0</formula>
    </cfRule>
  </conditionalFormatting>
  <conditionalFormatting sqref="A164:XFD164 A162:XFD162 A160:XFD160 A154:XFD154">
    <cfRule type="cellIs" dxfId="435" priority="364" operator="equal">
      <formula>0</formula>
    </cfRule>
  </conditionalFormatting>
  <conditionalFormatting sqref="A27:J27 L27:P27 S27 LI27:XFD27">
    <cfRule type="cellIs" dxfId="434" priority="363" operator="equal">
      <formula>0</formula>
    </cfRule>
  </conditionalFormatting>
  <conditionalFormatting sqref="U32:LI32">
    <cfRule type="expression" dxfId="433" priority="346">
      <formula>U$10=""</formula>
    </cfRule>
  </conditionalFormatting>
  <conditionalFormatting sqref="K30">
    <cfRule type="cellIs" dxfId="432" priority="349" operator="equal">
      <formula>0</formula>
    </cfRule>
  </conditionalFormatting>
  <conditionalFormatting sqref="A30:J30 L30:P30 S30:XFD30">
    <cfRule type="cellIs" dxfId="431" priority="352" operator="equal">
      <formula>0</formula>
    </cfRule>
  </conditionalFormatting>
  <conditionalFormatting sqref="A32:J32 L32:P32 S32:XFD32 A33:XFD33">
    <cfRule type="cellIs" dxfId="430" priority="347" operator="equal">
      <formula>0</formula>
    </cfRule>
  </conditionalFormatting>
  <conditionalFormatting sqref="R30">
    <cfRule type="cellIs" dxfId="429" priority="348" operator="equal">
      <formula>0</formula>
    </cfRule>
  </conditionalFormatting>
  <conditionalFormatting sqref="T27:LH27">
    <cfRule type="cellIs" dxfId="428" priority="358" operator="equal">
      <formula>0</formula>
    </cfRule>
  </conditionalFormatting>
  <conditionalFormatting sqref="U27:LH27">
    <cfRule type="containsBlanks" dxfId="427" priority="357">
      <formula>LEN(TRIM(U27))=0</formula>
    </cfRule>
  </conditionalFormatting>
  <conditionalFormatting sqref="U82:LH83 U86:LH86 U27:LH27">
    <cfRule type="expression" dxfId="426" priority="356">
      <formula>U$10=""</formula>
    </cfRule>
  </conditionalFormatting>
  <conditionalFormatting sqref="A29:XFD29">
    <cfRule type="cellIs" dxfId="425" priority="355" operator="equal">
      <formula>0</formula>
    </cfRule>
  </conditionalFormatting>
  <conditionalFormatting sqref="R28">
    <cfRule type="cellIs" dxfId="424" priority="354" operator="equal">
      <formula>0</formula>
    </cfRule>
  </conditionalFormatting>
  <conditionalFormatting sqref="R27">
    <cfRule type="cellIs" dxfId="423" priority="353" operator="equal">
      <formula>0</formula>
    </cfRule>
  </conditionalFormatting>
  <conditionalFormatting sqref="U30:LI30">
    <cfRule type="expression" dxfId="422" priority="351">
      <formula>U$10=""</formula>
    </cfRule>
  </conditionalFormatting>
  <conditionalFormatting sqref="Q30">
    <cfRule type="cellIs" dxfId="421" priority="350" operator="equal">
      <formula>0</formula>
    </cfRule>
  </conditionalFormatting>
  <conditionalFormatting sqref="Q32">
    <cfRule type="cellIs" dxfId="420" priority="345" operator="equal">
      <formula>0</formula>
    </cfRule>
  </conditionalFormatting>
  <conditionalFormatting sqref="A42:XFD42 A41:F41 J41 L41:XFD41">
    <cfRule type="cellIs" dxfId="419" priority="332" operator="equal">
      <formula>0</formula>
    </cfRule>
  </conditionalFormatting>
  <conditionalFormatting sqref="R32">
    <cfRule type="cellIs" dxfId="418" priority="343" operator="equal">
      <formula>0</formula>
    </cfRule>
  </conditionalFormatting>
  <conditionalFormatting sqref="K32">
    <cfRule type="cellIs" dxfId="417" priority="344" operator="equal">
      <formula>0</formula>
    </cfRule>
  </conditionalFormatting>
  <conditionalFormatting sqref="A37:XFD37">
    <cfRule type="cellIs" dxfId="416" priority="342" operator="equal">
      <formula>0</formula>
    </cfRule>
  </conditionalFormatting>
  <conditionalFormatting sqref="A36:J36 LI36:XFD36 L36:S36">
    <cfRule type="cellIs" dxfId="415" priority="341" operator="equal">
      <formula>0</formula>
    </cfRule>
  </conditionalFormatting>
  <conditionalFormatting sqref="A43:J43 L43:P43 S43:XFD43">
    <cfRule type="cellIs" dxfId="414" priority="321" operator="equal">
      <formula>0</formula>
    </cfRule>
  </conditionalFormatting>
  <conditionalFormatting sqref="K36">
    <cfRule type="cellIs" dxfId="413" priority="339" operator="equal">
      <formula>0</formula>
    </cfRule>
  </conditionalFormatting>
  <conditionalFormatting sqref="G41:I41">
    <cfRule type="cellIs" dxfId="412" priority="311" operator="equal">
      <formula>0</formula>
    </cfRule>
  </conditionalFormatting>
  <conditionalFormatting sqref="T36:LH36">
    <cfRule type="cellIs" dxfId="411" priority="338" operator="equal">
      <formula>0</formula>
    </cfRule>
  </conditionalFormatting>
  <conditionalFormatting sqref="U36:LH36">
    <cfRule type="containsBlanks" dxfId="410" priority="337">
      <formula>LEN(TRIM(U36))=0</formula>
    </cfRule>
  </conditionalFormatting>
  <conditionalFormatting sqref="U36:LH36">
    <cfRule type="expression" dxfId="409" priority="336">
      <formula>U$10=""</formula>
    </cfRule>
  </conditionalFormatting>
  <conditionalFormatting sqref="A38:XFD38">
    <cfRule type="cellIs" dxfId="408" priority="335" operator="equal">
      <formula>0</formula>
    </cfRule>
  </conditionalFormatting>
  <conditionalFormatting sqref="Q49">
    <cfRule type="cellIs" dxfId="407" priority="297" operator="equal">
      <formula>0</formula>
    </cfRule>
  </conditionalFormatting>
  <conditionalFormatting sqref="A40:XFD40 A39:J39 L39:P39 S39:XFD39">
    <cfRule type="cellIs" dxfId="406" priority="327" operator="equal">
      <formula>0</formula>
    </cfRule>
  </conditionalFormatting>
  <conditionalFormatting sqref="K41">
    <cfRule type="cellIs" dxfId="405" priority="307" operator="equal">
      <formula>0</formula>
    </cfRule>
  </conditionalFormatting>
  <conditionalFormatting sqref="U41:LI41">
    <cfRule type="expression" dxfId="404" priority="331">
      <formula>U$10=""</formula>
    </cfRule>
  </conditionalFormatting>
  <conditionalFormatting sqref="K39">
    <cfRule type="cellIs" dxfId="403" priority="322" operator="equal">
      <formula>0</formula>
    </cfRule>
  </conditionalFormatting>
  <conditionalFormatting sqref="A49:J49 L49:P49 S49:XFD49">
    <cfRule type="cellIs" dxfId="402" priority="299" operator="equal">
      <formula>0</formula>
    </cfRule>
  </conditionalFormatting>
  <conditionalFormatting sqref="A47:XFD47">
    <cfRule type="cellIs" dxfId="401" priority="306" operator="equal">
      <formula>0</formula>
    </cfRule>
  </conditionalFormatting>
  <conditionalFormatting sqref="R39">
    <cfRule type="cellIs" dxfId="400" priority="323" operator="equal">
      <formula>0</formula>
    </cfRule>
  </conditionalFormatting>
  <conditionalFormatting sqref="U39:LI39">
    <cfRule type="expression" dxfId="399" priority="326">
      <formula>U$10=""</formula>
    </cfRule>
  </conditionalFormatting>
  <conditionalFormatting sqref="Q39">
    <cfRule type="cellIs" dxfId="398" priority="325" operator="equal">
      <formula>0</formula>
    </cfRule>
  </conditionalFormatting>
  <conditionalFormatting sqref="A44:XFD44">
    <cfRule type="cellIs" dxfId="397" priority="308" operator="equal">
      <formula>0</formula>
    </cfRule>
  </conditionalFormatting>
  <conditionalFormatting sqref="Q43">
    <cfRule type="cellIs" dxfId="396" priority="319" operator="equal">
      <formula>0</formula>
    </cfRule>
  </conditionalFormatting>
  <conditionalFormatting sqref="R43">
    <cfRule type="cellIs" dxfId="395" priority="317" operator="equal">
      <formula>0</formula>
    </cfRule>
  </conditionalFormatting>
  <conditionalFormatting sqref="U43:LI43">
    <cfRule type="expression" dxfId="394" priority="320">
      <formula>U$10=""</formula>
    </cfRule>
  </conditionalFormatting>
  <conditionalFormatting sqref="K52">
    <cfRule type="cellIs" dxfId="393" priority="290" operator="equal">
      <formula>0</formula>
    </cfRule>
  </conditionalFormatting>
  <conditionalFormatting sqref="K43">
    <cfRule type="cellIs" dxfId="392" priority="318" operator="equal">
      <formula>0</formula>
    </cfRule>
  </conditionalFormatting>
  <conditionalFormatting sqref="H41">
    <cfRule type="containsBlanks" dxfId="391" priority="309">
      <formula>LEN(TRIM(H41))=0</formula>
    </cfRule>
  </conditionalFormatting>
  <conditionalFormatting sqref="R46">
    <cfRule type="cellIs" dxfId="390" priority="301" operator="equal">
      <formula>0</formula>
    </cfRule>
  </conditionalFormatting>
  <conditionalFormatting sqref="A50:XFD50">
    <cfRule type="cellIs" dxfId="389" priority="300" operator="equal">
      <formula>0</formula>
    </cfRule>
  </conditionalFormatting>
  <conditionalFormatting sqref="H41">
    <cfRule type="containsBlanks" dxfId="388" priority="312">
      <formula>LEN(TRIM(H41))=0</formula>
    </cfRule>
  </conditionalFormatting>
  <conditionalFormatting sqref="R52">
    <cfRule type="cellIs" dxfId="387" priority="284" operator="equal">
      <formula>0</formula>
    </cfRule>
  </conditionalFormatting>
  <conditionalFormatting sqref="A46:J46 L46:P46 S46:XFD46">
    <cfRule type="cellIs" dxfId="386" priority="305" operator="equal">
      <formula>0</formula>
    </cfRule>
  </conditionalFormatting>
  <conditionalFormatting sqref="H41">
    <cfRule type="containsBlanks" dxfId="385" priority="310">
      <formula>LEN(TRIM(H41))=0</formula>
    </cfRule>
  </conditionalFormatting>
  <conditionalFormatting sqref="K46">
    <cfRule type="cellIs" dxfId="384" priority="302" operator="equal">
      <formula>0</formula>
    </cfRule>
  </conditionalFormatting>
  <conditionalFormatting sqref="R49">
    <cfRule type="cellIs" dxfId="383" priority="295" operator="equal">
      <formula>0</formula>
    </cfRule>
  </conditionalFormatting>
  <conditionalFormatting sqref="A55:J55 L55:P55 S55:XFD55">
    <cfRule type="cellIs" dxfId="382" priority="283" operator="equal">
      <formula>0</formula>
    </cfRule>
  </conditionalFormatting>
  <conditionalFormatting sqref="Q46">
    <cfRule type="cellIs" dxfId="381" priority="303" operator="equal">
      <formula>0</formula>
    </cfRule>
  </conditionalFormatting>
  <conditionalFormatting sqref="A31:XFD31">
    <cfRule type="cellIs" dxfId="380" priority="294" operator="equal">
      <formula>0</formula>
    </cfRule>
  </conditionalFormatting>
  <conditionalFormatting sqref="U46:LI46">
    <cfRule type="expression" dxfId="379" priority="304">
      <formula>U$10=""</formula>
    </cfRule>
  </conditionalFormatting>
  <conditionalFormatting sqref="K49">
    <cfRule type="cellIs" dxfId="378" priority="296" operator="equal">
      <formula>0</formula>
    </cfRule>
  </conditionalFormatting>
  <conditionalFormatting sqref="A56:XFD56">
    <cfRule type="cellIs" dxfId="377" priority="278" operator="equal">
      <formula>0</formula>
    </cfRule>
  </conditionalFormatting>
  <conditionalFormatting sqref="Q55">
    <cfRule type="cellIs" dxfId="376" priority="281" operator="equal">
      <formula>0</formula>
    </cfRule>
  </conditionalFormatting>
  <conditionalFormatting sqref="R55">
    <cfRule type="cellIs" dxfId="375" priority="279" operator="equal">
      <formula>0</formula>
    </cfRule>
  </conditionalFormatting>
  <conditionalFormatting sqref="U49:LI49">
    <cfRule type="expression" dxfId="374" priority="298">
      <formula>U$10=""</formula>
    </cfRule>
  </conditionalFormatting>
  <conditionalFormatting sqref="A57:XFD57">
    <cfRule type="cellIs" dxfId="373" priority="277" operator="equal">
      <formula>0</formula>
    </cfRule>
  </conditionalFormatting>
  <conditionalFormatting sqref="A53:Q53 S53:XFD53">
    <cfRule type="cellIs" dxfId="372" priority="293" operator="equal">
      <formula>0</formula>
    </cfRule>
  </conditionalFormatting>
  <conditionalFormatting sqref="A52:J52 L52:P52 S52 LI52:XFD52">
    <cfRule type="cellIs" dxfId="371" priority="292" operator="equal">
      <formula>0</formula>
    </cfRule>
  </conditionalFormatting>
  <conditionalFormatting sqref="Q52">
    <cfRule type="cellIs" dxfId="370" priority="291" operator="equal">
      <formula>0</formula>
    </cfRule>
  </conditionalFormatting>
  <conditionalFormatting sqref="T52:LH52">
    <cfRule type="cellIs" dxfId="369" priority="289" operator="equal">
      <formula>0</formula>
    </cfRule>
  </conditionalFormatting>
  <conditionalFormatting sqref="U52:LH52">
    <cfRule type="containsBlanks" dxfId="368" priority="288">
      <formula>LEN(TRIM(U52))=0</formula>
    </cfRule>
  </conditionalFormatting>
  <conditionalFormatting sqref="U52:LH52">
    <cfRule type="expression" dxfId="367" priority="287">
      <formula>U$10=""</formula>
    </cfRule>
  </conditionalFormatting>
  <conditionalFormatting sqref="A54:XFD54">
    <cfRule type="cellIs" dxfId="366" priority="286" operator="equal">
      <formula>0</formula>
    </cfRule>
  </conditionalFormatting>
  <conditionalFormatting sqref="R53">
    <cfRule type="cellIs" dxfId="365" priority="285" operator="equal">
      <formula>0</formula>
    </cfRule>
  </conditionalFormatting>
  <conditionalFormatting sqref="U55:LI55">
    <cfRule type="expression" dxfId="364" priority="282">
      <formula>U$10=""</formula>
    </cfRule>
  </conditionalFormatting>
  <conditionalFormatting sqref="K55">
    <cfRule type="cellIs" dxfId="363" priority="280" operator="equal">
      <formula>0</formula>
    </cfRule>
  </conditionalFormatting>
  <conditionalFormatting sqref="U61:LH61">
    <cfRule type="expression" dxfId="362" priority="245">
      <formula>U$10=""</formula>
    </cfRule>
  </conditionalFormatting>
  <conditionalFormatting sqref="T62:LH62">
    <cfRule type="cellIs" dxfId="361" priority="213" operator="equal">
      <formula>0</formula>
    </cfRule>
  </conditionalFormatting>
  <conditionalFormatting sqref="U62:LH62">
    <cfRule type="containsBlanks" dxfId="360" priority="212">
      <formula>LEN(TRIM(U62))=0</formula>
    </cfRule>
  </conditionalFormatting>
  <conditionalFormatting sqref="U62:LH62">
    <cfRule type="expression" dxfId="359" priority="211">
      <formula>U$10=""</formula>
    </cfRule>
  </conditionalFormatting>
  <conditionalFormatting sqref="T63:LH65">
    <cfRule type="cellIs" dxfId="358" priority="210" operator="equal">
      <formula>0</formula>
    </cfRule>
  </conditionalFormatting>
  <conditionalFormatting sqref="U63:LH65">
    <cfRule type="containsBlanks" dxfId="357" priority="209">
      <formula>LEN(TRIM(U63))=0</formula>
    </cfRule>
  </conditionalFormatting>
  <conditionalFormatting sqref="U63:LH65">
    <cfRule type="expression" dxfId="356" priority="208">
      <formula>U$10=""</formula>
    </cfRule>
  </conditionalFormatting>
  <conditionalFormatting sqref="A67:S70 A66:T66 LI66:XFD70">
    <cfRule type="cellIs" dxfId="355" priority="207" operator="equal">
      <formula>0</formula>
    </cfRule>
  </conditionalFormatting>
  <conditionalFormatting sqref="T67:LH67">
    <cfRule type="cellIs" dxfId="354" priority="205" operator="equal">
      <formula>0</formula>
    </cfRule>
  </conditionalFormatting>
  <conditionalFormatting sqref="U67:LH67">
    <cfRule type="containsBlanks" dxfId="353" priority="204">
      <formula>LEN(TRIM(U67))=0</formula>
    </cfRule>
  </conditionalFormatting>
  <conditionalFormatting sqref="U67:LH67">
    <cfRule type="expression" dxfId="352" priority="203">
      <formula>U$10=""</formula>
    </cfRule>
  </conditionalFormatting>
  <conditionalFormatting sqref="T68:LH70">
    <cfRule type="cellIs" dxfId="351" priority="202" operator="equal">
      <formula>0</formula>
    </cfRule>
  </conditionalFormatting>
  <conditionalFormatting sqref="U68:LH70">
    <cfRule type="containsBlanks" dxfId="350" priority="201">
      <formula>LEN(TRIM(U68))=0</formula>
    </cfRule>
  </conditionalFormatting>
  <conditionalFormatting sqref="U68:LH70">
    <cfRule type="expression" dxfId="349" priority="200">
      <formula>U$10=""</formula>
    </cfRule>
  </conditionalFormatting>
  <conditionalFormatting sqref="A71:S74 LI71:XFD74">
    <cfRule type="cellIs" dxfId="348" priority="199" operator="equal">
      <formula>0</formula>
    </cfRule>
  </conditionalFormatting>
  <conditionalFormatting sqref="T71:LH71">
    <cfRule type="cellIs" dxfId="347" priority="198" operator="equal">
      <formula>0</formula>
    </cfRule>
  </conditionalFormatting>
  <conditionalFormatting sqref="U71:LH71">
    <cfRule type="containsBlanks" dxfId="346" priority="197">
      <formula>LEN(TRIM(U71))=0</formula>
    </cfRule>
  </conditionalFormatting>
  <conditionalFormatting sqref="U71:LH71">
    <cfRule type="expression" dxfId="345" priority="196">
      <formula>U$10=""</formula>
    </cfRule>
  </conditionalFormatting>
  <conditionalFormatting sqref="T72:LH74">
    <cfRule type="cellIs" dxfId="344" priority="195" operator="equal">
      <formula>0</formula>
    </cfRule>
  </conditionalFormatting>
  <conditionalFormatting sqref="U72:LH74">
    <cfRule type="containsBlanks" dxfId="343" priority="194">
      <formula>LEN(TRIM(U72))=0</formula>
    </cfRule>
  </conditionalFormatting>
  <conditionalFormatting sqref="U72:LH74">
    <cfRule type="expression" dxfId="342" priority="193">
      <formula>U$10=""</formula>
    </cfRule>
  </conditionalFormatting>
  <conditionalFormatting sqref="A76:S79 A75:T75 LI75:XFD79">
    <cfRule type="cellIs" dxfId="341" priority="192" operator="equal">
      <formula>0</formula>
    </cfRule>
  </conditionalFormatting>
  <conditionalFormatting sqref="T76:LH76">
    <cfRule type="cellIs" dxfId="340" priority="190" operator="equal">
      <formula>0</formula>
    </cfRule>
  </conditionalFormatting>
  <conditionalFormatting sqref="U76:LH76">
    <cfRule type="containsBlanks" dxfId="339" priority="189">
      <formula>LEN(TRIM(U76))=0</formula>
    </cfRule>
  </conditionalFormatting>
  <conditionalFormatting sqref="U76:LH76">
    <cfRule type="expression" dxfId="338" priority="188">
      <formula>U$10=""</formula>
    </cfRule>
  </conditionalFormatting>
  <conditionalFormatting sqref="T77:LH79">
    <cfRule type="cellIs" dxfId="337" priority="187" operator="equal">
      <formula>0</formula>
    </cfRule>
  </conditionalFormatting>
  <conditionalFormatting sqref="U77:LH79">
    <cfRule type="containsBlanks" dxfId="336" priority="186">
      <formula>LEN(TRIM(U77))=0</formula>
    </cfRule>
  </conditionalFormatting>
  <conditionalFormatting sqref="U77:LH79">
    <cfRule type="expression" dxfId="335" priority="185">
      <formula>U$10=""</formula>
    </cfRule>
  </conditionalFormatting>
  <conditionalFormatting sqref="A80:T80 LI80:XFD80">
    <cfRule type="cellIs" dxfId="334" priority="184" operator="equal">
      <formula>0</formula>
    </cfRule>
  </conditionalFormatting>
  <conditionalFormatting sqref="T81:LH81">
    <cfRule type="cellIs" dxfId="333" priority="182" operator="equal">
      <formula>0</formula>
    </cfRule>
  </conditionalFormatting>
  <conditionalFormatting sqref="U81:LH81">
    <cfRule type="containsBlanks" dxfId="332" priority="181">
      <formula>LEN(TRIM(U81))=0</formula>
    </cfRule>
  </conditionalFormatting>
  <conditionalFormatting sqref="U81:LH81">
    <cfRule type="expression" dxfId="331" priority="180">
      <formula>U$10=""</formula>
    </cfRule>
  </conditionalFormatting>
  <conditionalFormatting sqref="A84:T84 LI84:XFD84">
    <cfRule type="cellIs" dxfId="330" priority="173" operator="equal">
      <formula>0</formula>
    </cfRule>
  </conditionalFormatting>
  <conditionalFormatting sqref="T85:LH85">
    <cfRule type="cellIs" dxfId="329" priority="171" operator="equal">
      <formula>0</formula>
    </cfRule>
  </conditionalFormatting>
  <conditionalFormatting sqref="U85:LH85">
    <cfRule type="containsBlanks" dxfId="328" priority="170">
      <formula>LEN(TRIM(U85))=0</formula>
    </cfRule>
  </conditionalFormatting>
  <conditionalFormatting sqref="U85:LH85">
    <cfRule type="expression" dxfId="327" priority="169">
      <formula>U$10=""</formula>
    </cfRule>
  </conditionalFormatting>
  <conditionalFormatting sqref="U88:LH88">
    <cfRule type="expression" dxfId="326" priority="161">
      <formula>U$10=""</formula>
    </cfRule>
  </conditionalFormatting>
  <conditionalFormatting sqref="U92:LH94">
    <cfRule type="expression" dxfId="325" priority="145">
      <formula>U$10=""</formula>
    </cfRule>
  </conditionalFormatting>
  <conditionalFormatting sqref="U89:LH89">
    <cfRule type="containsBlanks" dxfId="324" priority="168">
      <formula>LEN(TRIM(U89))=0</formula>
    </cfRule>
  </conditionalFormatting>
  <conditionalFormatting sqref="A88:S88 LI88:XFD88 A89:XFD89">
    <cfRule type="cellIs" dxfId="323" priority="167" operator="equal">
      <formula>0</formula>
    </cfRule>
  </conditionalFormatting>
  <conditionalFormatting sqref="U89:LH89">
    <cfRule type="expression" dxfId="322" priority="166">
      <formula>U$10=""</formula>
    </cfRule>
  </conditionalFormatting>
  <conditionalFormatting sqref="A87:T87 LI87:XFD87">
    <cfRule type="cellIs" dxfId="321" priority="165" operator="equal">
      <formula>0</formula>
    </cfRule>
  </conditionalFormatting>
  <conditionalFormatting sqref="T88:LH88">
    <cfRule type="cellIs" dxfId="320" priority="163" operator="equal">
      <formula>0</formula>
    </cfRule>
  </conditionalFormatting>
  <conditionalFormatting sqref="U88:LH88">
    <cfRule type="containsBlanks" dxfId="319" priority="162">
      <formula>LEN(TRIM(U88))=0</formula>
    </cfRule>
  </conditionalFormatting>
  <conditionalFormatting sqref="U126:AH128 AJ126:LH128">
    <cfRule type="expression" dxfId="318" priority="84">
      <formula>U$10=""</formula>
    </cfRule>
  </conditionalFormatting>
  <conditionalFormatting sqref="A91:S94 A90:T90 LI90:XFD94">
    <cfRule type="cellIs" dxfId="317" priority="152" operator="equal">
      <formula>0</formula>
    </cfRule>
  </conditionalFormatting>
  <conditionalFormatting sqref="T91:LH91">
    <cfRule type="cellIs" dxfId="316" priority="150" operator="equal">
      <formula>0</formula>
    </cfRule>
  </conditionalFormatting>
  <conditionalFormatting sqref="A125:S128 A124:T124 LI124:XFD128">
    <cfRule type="cellIs" dxfId="315" priority="91" operator="equal">
      <formula>0</formula>
    </cfRule>
  </conditionalFormatting>
  <conditionalFormatting sqref="U134:LH134">
    <cfRule type="expression" dxfId="314" priority="51">
      <formula>U$10=""</formula>
    </cfRule>
  </conditionalFormatting>
  <conditionalFormatting sqref="T125:AH125 AJ125:LH125">
    <cfRule type="cellIs" dxfId="313" priority="89" operator="equal">
      <formula>0</formula>
    </cfRule>
  </conditionalFormatting>
  <conditionalFormatting sqref="U91:LH91">
    <cfRule type="containsBlanks" dxfId="312" priority="149">
      <formula>LEN(TRIM(U91))=0</formula>
    </cfRule>
  </conditionalFormatting>
  <conditionalFormatting sqref="U91:LH91">
    <cfRule type="expression" dxfId="311" priority="148">
      <formula>U$10=""</formula>
    </cfRule>
  </conditionalFormatting>
  <conditionalFormatting sqref="T92:LH94">
    <cfRule type="cellIs" dxfId="310" priority="147" operator="equal">
      <formula>0</formula>
    </cfRule>
  </conditionalFormatting>
  <conditionalFormatting sqref="U92:LH94">
    <cfRule type="containsBlanks" dxfId="309" priority="146">
      <formula>LEN(TRIM(U92))=0</formula>
    </cfRule>
  </conditionalFormatting>
  <conditionalFormatting sqref="U116:AH117 U120:AH120 AJ116:LH117 AJ120:LH120">
    <cfRule type="containsBlanks" dxfId="308" priority="142">
      <formula>LEN(TRIM(U116))=0</formula>
    </cfRule>
  </conditionalFormatting>
  <conditionalFormatting sqref="A96:S99 LI96:XFD99 A95:XFD95 A115:S117 LI115:XFD117 T116:AH117 A119:S119 LI119:XFD119 A120:AH120 AJ116:LH117 AJ120:XFD120">
    <cfRule type="cellIs" dxfId="307" priority="141" operator="equal">
      <formula>0</formula>
    </cfRule>
  </conditionalFormatting>
  <conditionalFormatting sqref="U116:AH117 U120:AH120 AJ116:LH117 AJ120:LH120">
    <cfRule type="expression" dxfId="306" priority="140">
      <formula>U$10=""</formula>
    </cfRule>
  </conditionalFormatting>
  <conditionalFormatting sqref="U95:LH95">
    <cfRule type="expression" dxfId="305" priority="139">
      <formula>U$10=""</formula>
    </cfRule>
  </conditionalFormatting>
  <conditionalFormatting sqref="T96:LH96 AI97:AI99">
    <cfRule type="cellIs" dxfId="304" priority="138" operator="equal">
      <formula>0</formula>
    </cfRule>
  </conditionalFormatting>
  <conditionalFormatting sqref="U96:LH96 AI97:AI99">
    <cfRule type="containsBlanks" dxfId="303" priority="137">
      <formula>LEN(TRIM(U96))=0</formula>
    </cfRule>
  </conditionalFormatting>
  <conditionalFormatting sqref="U96:LH96 AI97:AI99">
    <cfRule type="expression" dxfId="302" priority="136">
      <formula>U$10=""</formula>
    </cfRule>
  </conditionalFormatting>
  <conditionalFormatting sqref="T97:AH99 AJ97:LH99">
    <cfRule type="cellIs" dxfId="301" priority="135" operator="equal">
      <formula>0</formula>
    </cfRule>
  </conditionalFormatting>
  <conditionalFormatting sqref="U97:AH99 AJ97:LH99">
    <cfRule type="containsBlanks" dxfId="300" priority="134">
      <formula>LEN(TRIM(U97))=0</formula>
    </cfRule>
  </conditionalFormatting>
  <conditionalFormatting sqref="U97:AH99 AJ97:LH99">
    <cfRule type="expression" dxfId="299" priority="133">
      <formula>U$10=""</formula>
    </cfRule>
  </conditionalFormatting>
  <conditionalFormatting sqref="A101:S104 A100:T100 LI100:XFD104">
    <cfRule type="cellIs" dxfId="298" priority="132" operator="equal">
      <formula>0</formula>
    </cfRule>
  </conditionalFormatting>
  <conditionalFormatting sqref="T101:AH101 AJ101:LH101">
    <cfRule type="cellIs" dxfId="297" priority="130" operator="equal">
      <formula>0</formula>
    </cfRule>
  </conditionalFormatting>
  <conditionalFormatting sqref="U101:AH101 AJ101:LH101">
    <cfRule type="containsBlanks" dxfId="296" priority="129">
      <formula>LEN(TRIM(U101))=0</formula>
    </cfRule>
  </conditionalFormatting>
  <conditionalFormatting sqref="U101:AH101 AJ101:LH101">
    <cfRule type="expression" dxfId="295" priority="128">
      <formula>U$10=""</formula>
    </cfRule>
  </conditionalFormatting>
  <conditionalFormatting sqref="T102:AH104 AJ102:LH104">
    <cfRule type="cellIs" dxfId="294" priority="127" operator="equal">
      <formula>0</formula>
    </cfRule>
  </conditionalFormatting>
  <conditionalFormatting sqref="U102:AH104 AJ102:LH104">
    <cfRule type="containsBlanks" dxfId="293" priority="126">
      <formula>LEN(TRIM(U102))=0</formula>
    </cfRule>
  </conditionalFormatting>
  <conditionalFormatting sqref="U102:AH104 AJ102:LH104">
    <cfRule type="expression" dxfId="292" priority="125">
      <formula>U$10=""</formula>
    </cfRule>
  </conditionalFormatting>
  <conditionalFormatting sqref="A105:S108 LI105:XFD108">
    <cfRule type="cellIs" dxfId="291" priority="124" operator="equal">
      <formula>0</formula>
    </cfRule>
  </conditionalFormatting>
  <conditionalFormatting sqref="T105:AH105 AJ105:LH105">
    <cfRule type="cellIs" dxfId="290" priority="123" operator="equal">
      <formula>0</formula>
    </cfRule>
  </conditionalFormatting>
  <conditionalFormatting sqref="U105:AH105 AJ105:LH105">
    <cfRule type="containsBlanks" dxfId="289" priority="122">
      <formula>LEN(TRIM(U105))=0</formula>
    </cfRule>
  </conditionalFormatting>
  <conditionalFormatting sqref="U105:AH105 AJ105:LH105">
    <cfRule type="expression" dxfId="288" priority="121">
      <formula>U$10=""</formula>
    </cfRule>
  </conditionalFormatting>
  <conditionalFormatting sqref="T106:AH108 AJ106:LH108">
    <cfRule type="cellIs" dxfId="287" priority="120" operator="equal">
      <formula>0</formula>
    </cfRule>
  </conditionalFormatting>
  <conditionalFormatting sqref="U106:AH108 AJ106:LH108">
    <cfRule type="containsBlanks" dxfId="286" priority="119">
      <formula>LEN(TRIM(U106))=0</formula>
    </cfRule>
  </conditionalFormatting>
  <conditionalFormatting sqref="U106:AH108 AJ106:LH108">
    <cfRule type="expression" dxfId="285" priority="118">
      <formula>U$10=""</formula>
    </cfRule>
  </conditionalFormatting>
  <conditionalFormatting sqref="A110:S113 A109:T109 LI109:XFD113">
    <cfRule type="cellIs" dxfId="284" priority="117" operator="equal">
      <formula>0</formula>
    </cfRule>
  </conditionalFormatting>
  <conditionalFormatting sqref="U114:LH114">
    <cfRule type="expression" dxfId="283" priority="78">
      <formula>U$10=""</formula>
    </cfRule>
  </conditionalFormatting>
  <conditionalFormatting sqref="T110:AH110 AJ110:LH110">
    <cfRule type="cellIs" dxfId="282" priority="115" operator="equal">
      <formula>0</formula>
    </cfRule>
  </conditionalFormatting>
  <conditionalFormatting sqref="U110:AH110 AJ110:LH110">
    <cfRule type="containsBlanks" dxfId="281" priority="114">
      <formula>LEN(TRIM(U110))=0</formula>
    </cfRule>
  </conditionalFormatting>
  <conditionalFormatting sqref="U110:AH110 AJ110:LH110">
    <cfRule type="expression" dxfId="280" priority="113">
      <formula>U$10=""</formula>
    </cfRule>
  </conditionalFormatting>
  <conditionalFormatting sqref="T111:AH113 AJ111:LH113">
    <cfRule type="cellIs" dxfId="279" priority="112" operator="equal">
      <formula>0</formula>
    </cfRule>
  </conditionalFormatting>
  <conditionalFormatting sqref="U111:AH113 AJ111:LH113">
    <cfRule type="containsBlanks" dxfId="278" priority="111">
      <formula>LEN(TRIM(U111))=0</formula>
    </cfRule>
  </conditionalFormatting>
  <conditionalFormatting sqref="U111:AH113 AJ111:LH113">
    <cfRule type="expression" dxfId="277" priority="110">
      <formula>U$10=""</formula>
    </cfRule>
  </conditionalFormatting>
  <conditionalFormatting sqref="A114:T114 LI114:XFD114">
    <cfRule type="cellIs" dxfId="276" priority="109" operator="equal">
      <formula>0</formula>
    </cfRule>
  </conditionalFormatting>
  <conditionalFormatting sqref="U100:LH100">
    <cfRule type="expression" dxfId="275" priority="82">
      <formula>U$10=""</formula>
    </cfRule>
  </conditionalFormatting>
  <conditionalFormatting sqref="T115:AH115 AJ115:LH115">
    <cfRule type="cellIs" dxfId="274" priority="107" operator="equal">
      <formula>0</formula>
    </cfRule>
  </conditionalFormatting>
  <conditionalFormatting sqref="U115:AH115 AJ115:LH115">
    <cfRule type="containsBlanks" dxfId="273" priority="106">
      <formula>LEN(TRIM(U115))=0</formula>
    </cfRule>
  </conditionalFormatting>
  <conditionalFormatting sqref="U115:AH115 AJ115:LH115">
    <cfRule type="expression" dxfId="272" priority="105">
      <formula>U$10=""</formula>
    </cfRule>
  </conditionalFormatting>
  <conditionalFormatting sqref="A118:T118 LI118:XFD118">
    <cfRule type="cellIs" dxfId="271" priority="104" operator="equal">
      <formula>0</formula>
    </cfRule>
  </conditionalFormatting>
  <conditionalFormatting sqref="U124:LH124 U121:LH121 U118:LH118">
    <cfRule type="expression" dxfId="270" priority="76">
      <formula>U$10=""</formula>
    </cfRule>
  </conditionalFormatting>
  <conditionalFormatting sqref="T119:AH119 AJ119:LH119">
    <cfRule type="cellIs" dxfId="269" priority="102" operator="equal">
      <formula>0</formula>
    </cfRule>
  </conditionalFormatting>
  <conditionalFormatting sqref="U119:AH119 AJ119:LH119">
    <cfRule type="containsBlanks" dxfId="268" priority="101">
      <formula>LEN(TRIM(U119))=0</formula>
    </cfRule>
  </conditionalFormatting>
  <conditionalFormatting sqref="U119:AH119 AJ119:LH119">
    <cfRule type="expression" dxfId="267" priority="100">
      <formula>U$10=""</formula>
    </cfRule>
  </conditionalFormatting>
  <conditionalFormatting sqref="U122:AH122 AJ122:LH122">
    <cfRule type="expression" dxfId="266" priority="92">
      <formula>U$10=""</formula>
    </cfRule>
  </conditionalFormatting>
  <conditionalFormatting sqref="U123:AH123 AJ123:LH123">
    <cfRule type="containsBlanks" dxfId="265" priority="99">
      <formula>LEN(TRIM(U123))=0</formula>
    </cfRule>
  </conditionalFormatting>
  <conditionalFormatting sqref="A122:S122 LI122:XFD122 A123:AH123 AJ123:XFD123">
    <cfRule type="cellIs" dxfId="264" priority="98" operator="equal">
      <formula>0</formula>
    </cfRule>
  </conditionalFormatting>
  <conditionalFormatting sqref="U123:AH123 AJ123:LH123">
    <cfRule type="expression" dxfId="263" priority="97">
      <formula>U$10=""</formula>
    </cfRule>
  </conditionalFormatting>
  <conditionalFormatting sqref="A121:T121 LI121:XFD121">
    <cfRule type="cellIs" dxfId="262" priority="96" operator="equal">
      <formula>0</formula>
    </cfRule>
  </conditionalFormatting>
  <conditionalFormatting sqref="U90:LH90 U87:LH87 U84:LH84 U80:LH80 U75:LH75 U66:LH66">
    <cfRule type="expression" dxfId="261" priority="73">
      <formula>U$10=""</formula>
    </cfRule>
  </conditionalFormatting>
  <conditionalFormatting sqref="T122:AH122 AJ122:LH122">
    <cfRule type="cellIs" dxfId="260" priority="94" operator="equal">
      <formula>0</formula>
    </cfRule>
  </conditionalFormatting>
  <conditionalFormatting sqref="U122:AH122 AJ122:LH122">
    <cfRule type="containsBlanks" dxfId="259" priority="93">
      <formula>LEN(TRIM(U122))=0</formula>
    </cfRule>
  </conditionalFormatting>
  <conditionalFormatting sqref="U125:AH125 AJ125:LH125">
    <cfRule type="containsBlanks" dxfId="258" priority="88">
      <formula>LEN(TRIM(U125))=0</formula>
    </cfRule>
  </conditionalFormatting>
  <conditionalFormatting sqref="U125:AH125 AJ125:LH125">
    <cfRule type="expression" dxfId="257" priority="87">
      <formula>U$10=""</formula>
    </cfRule>
  </conditionalFormatting>
  <conditionalFormatting sqref="T126:AH128 AJ126:LH128">
    <cfRule type="cellIs" dxfId="256" priority="86" operator="equal">
      <formula>0</formula>
    </cfRule>
  </conditionalFormatting>
  <conditionalFormatting sqref="U126:AH128 AJ126:LH128">
    <cfRule type="containsBlanks" dxfId="255" priority="85">
      <formula>LEN(TRIM(U126))=0</formula>
    </cfRule>
  </conditionalFormatting>
  <conditionalFormatting sqref="U100:LH100">
    <cfRule type="cellIs" dxfId="254" priority="83" operator="equal">
      <formula>0</formula>
    </cfRule>
  </conditionalFormatting>
  <conditionalFormatting sqref="U109:LH109">
    <cfRule type="cellIs" dxfId="253" priority="81" operator="equal">
      <formula>0</formula>
    </cfRule>
  </conditionalFormatting>
  <conditionalFormatting sqref="U109:LH109">
    <cfRule type="expression" dxfId="252" priority="80">
      <formula>U$10=""</formula>
    </cfRule>
  </conditionalFormatting>
  <conditionalFormatting sqref="A133:XFD133">
    <cfRule type="cellIs" dxfId="251" priority="67" operator="equal">
      <formula>0</formula>
    </cfRule>
  </conditionalFormatting>
  <conditionalFormatting sqref="U114:LH114">
    <cfRule type="cellIs" dxfId="250" priority="79" operator="equal">
      <formula>0</formula>
    </cfRule>
  </conditionalFormatting>
  <conditionalFormatting sqref="U132:LH132">
    <cfRule type="expression" dxfId="249" priority="75">
      <formula>U$10=""</formula>
    </cfRule>
  </conditionalFormatting>
  <conditionalFormatting sqref="U124:LH124 U121:LH121 U118:LH118">
    <cfRule type="cellIs" dxfId="248" priority="77" operator="equal">
      <formula>0</formula>
    </cfRule>
  </conditionalFormatting>
  <conditionalFormatting sqref="U90:LH90 U87:LH87 U84:LH84 U80:LH80 U75:LH75 U66:LH66">
    <cfRule type="cellIs" dxfId="247" priority="74" operator="equal">
      <formula>0</formula>
    </cfRule>
  </conditionalFormatting>
  <conditionalFormatting sqref="U139:LH139 V143:LH143">
    <cfRule type="expression" dxfId="246" priority="47">
      <formula>U$10=""</formula>
    </cfRule>
  </conditionalFormatting>
  <conditionalFormatting sqref="AI125:AI128 AI122:AI123 AI119:AI120 AI115:AI117 AI110:AI113 AI101:AI108">
    <cfRule type="cellIs" dxfId="245" priority="72" operator="equal">
      <formula>0</formula>
    </cfRule>
  </conditionalFormatting>
  <conditionalFormatting sqref="AI125:AI128 AI122:AI123 AI119:AI120 AI115:AI117 AI110:AI113 AI101:AI108">
    <cfRule type="containsBlanks" dxfId="244" priority="71">
      <formula>LEN(TRIM(AI101))=0</formula>
    </cfRule>
  </conditionalFormatting>
  <conditionalFormatting sqref="AI125:AI128 AI122:AI123 AI119:AI120 AI115:AI117 AI110:AI113 AI101:AI108">
    <cfRule type="expression" dxfId="243" priority="70">
      <formula>AI$10=""</formula>
    </cfRule>
  </conditionalFormatting>
  <conditionalFormatting sqref="A146:XFD146">
    <cfRule type="cellIs" dxfId="242" priority="69" operator="equal">
      <formula>0</formula>
    </cfRule>
  </conditionalFormatting>
  <conditionalFormatting sqref="A131:XFD131">
    <cfRule type="cellIs" dxfId="241" priority="68" operator="equal">
      <formula>0</formula>
    </cfRule>
  </conditionalFormatting>
  <conditionalFormatting sqref="A144:XFD144">
    <cfRule type="cellIs" dxfId="240" priority="66" operator="equal">
      <formula>0</formula>
    </cfRule>
  </conditionalFormatting>
  <conditionalFormatting sqref="U136:U138">
    <cfRule type="expression" dxfId="239" priority="59">
      <formula>U$10=""</formula>
    </cfRule>
  </conditionalFormatting>
  <conditionalFormatting sqref="LI135:XFD138 A135:S138">
    <cfRule type="cellIs" dxfId="238" priority="65" operator="equal">
      <formula>0</formula>
    </cfRule>
  </conditionalFormatting>
  <conditionalFormatting sqref="T135:LH135 V136:LH138">
    <cfRule type="cellIs" dxfId="237" priority="64" operator="equal">
      <formula>0</formula>
    </cfRule>
  </conditionalFormatting>
  <conditionalFormatting sqref="U135:LH135 V136:LH138">
    <cfRule type="containsBlanks" dxfId="236" priority="63">
      <formula>LEN(TRIM(U135))=0</formula>
    </cfRule>
  </conditionalFormatting>
  <conditionalFormatting sqref="U135:LH135 V136:LH138">
    <cfRule type="expression" dxfId="235" priority="62">
      <formula>U$10=""</formula>
    </cfRule>
  </conditionalFormatting>
  <conditionalFormatting sqref="T136:U138">
    <cfRule type="cellIs" dxfId="234" priority="61" operator="equal">
      <formula>0</formula>
    </cfRule>
  </conditionalFormatting>
  <conditionalFormatting sqref="U136:U138">
    <cfRule type="containsBlanks" dxfId="233" priority="60">
      <formula>LEN(TRIM(U136))=0</formula>
    </cfRule>
  </conditionalFormatting>
  <conditionalFormatting sqref="T139:LH139 V143:LH143">
    <cfRule type="cellIs" dxfId="232" priority="49" operator="equal">
      <formula>0</formula>
    </cfRule>
  </conditionalFormatting>
  <conditionalFormatting sqref="U139:LH139 V143:LH143">
    <cfRule type="containsBlanks" dxfId="231" priority="48">
      <formula>LEN(TRIM(U139))=0</formula>
    </cfRule>
  </conditionalFormatting>
  <conditionalFormatting sqref="U140:U143 V140:LH142">
    <cfRule type="expression" dxfId="230" priority="44">
      <formula>U$10=""</formula>
    </cfRule>
  </conditionalFormatting>
  <conditionalFormatting sqref="A134:XFD134">
    <cfRule type="cellIs" dxfId="229" priority="52" operator="equal">
      <formula>0</formula>
    </cfRule>
  </conditionalFormatting>
  <conditionalFormatting sqref="LI139:XFD141 A139:S141 A143:S143 LI143:XFD143">
    <cfRule type="cellIs" dxfId="228" priority="50" operator="equal">
      <formula>0</formula>
    </cfRule>
  </conditionalFormatting>
  <conditionalFormatting sqref="T143:U143 T140:U140 T141 U141:U142 V140:LH142">
    <cfRule type="cellIs" dxfId="227" priority="46" operator="equal">
      <formula>0</formula>
    </cfRule>
  </conditionalFormatting>
  <conditionalFormatting sqref="U140:U143 V140:LH142">
    <cfRule type="containsBlanks" dxfId="226" priority="45">
      <formula>LEN(TRIM(U140))=0</formula>
    </cfRule>
  </conditionalFormatting>
  <conditionalFormatting sqref="LI142:XFD142 A142:S142">
    <cfRule type="cellIs" dxfId="225" priority="43" operator="equal">
      <formula>0</formula>
    </cfRule>
  </conditionalFormatting>
  <conditionalFormatting sqref="T142">
    <cfRule type="cellIs" dxfId="224" priority="39" operator="equal">
      <formula>0</formula>
    </cfRule>
  </conditionalFormatting>
  <conditionalFormatting sqref="R151">
    <cfRule type="cellIs" dxfId="223" priority="33" operator="equal">
      <formula>0</formula>
    </cfRule>
  </conditionalFormatting>
  <conditionalFormatting sqref="U151:LH151">
    <cfRule type="cellIs" dxfId="222" priority="35" operator="equal">
      <formula>0</formula>
    </cfRule>
  </conditionalFormatting>
  <conditionalFormatting sqref="A151:Q151 LI151:XFD151 S151:T151">
    <cfRule type="cellIs" dxfId="221" priority="36" operator="equal">
      <formula>0</formula>
    </cfRule>
  </conditionalFormatting>
  <conditionalFormatting sqref="U151:LH151">
    <cfRule type="expression" dxfId="220" priority="34">
      <formula>U$10=""</formula>
    </cfRule>
  </conditionalFormatting>
  <conditionalFormatting sqref="A152:XFD152">
    <cfRule type="cellIs" dxfId="219" priority="32" operator="equal">
      <formula>0</formula>
    </cfRule>
  </conditionalFormatting>
  <conditionalFormatting sqref="A155:Q155 LI155:XFD155 S155:T155">
    <cfRule type="cellIs" dxfId="218" priority="31" operator="equal">
      <formula>0</formula>
    </cfRule>
  </conditionalFormatting>
  <conditionalFormatting sqref="R155">
    <cfRule type="cellIs" dxfId="217" priority="28" operator="equal">
      <formula>0</formula>
    </cfRule>
  </conditionalFormatting>
  <conditionalFormatting sqref="U155:LH155">
    <cfRule type="expression" dxfId="216" priority="29">
      <formula>U$10=""</formula>
    </cfRule>
  </conditionalFormatting>
  <conditionalFormatting sqref="U155:LH155">
    <cfRule type="cellIs" dxfId="215" priority="30" operator="equal">
      <formula>0</formula>
    </cfRule>
  </conditionalFormatting>
  <conditionalFormatting sqref="A156:XFD156">
    <cfRule type="cellIs" dxfId="214" priority="27" operator="equal">
      <formula>0</formula>
    </cfRule>
  </conditionalFormatting>
  <conditionalFormatting sqref="R157">
    <cfRule type="cellIs" dxfId="213" priority="23" operator="equal">
      <formula>0</formula>
    </cfRule>
  </conditionalFormatting>
  <conditionalFormatting sqref="U157:LH157">
    <cfRule type="cellIs" dxfId="212" priority="25" operator="equal">
      <formula>0</formula>
    </cfRule>
  </conditionalFormatting>
  <conditionalFormatting sqref="A157:Q157 LI157:XFD157 S157:T157">
    <cfRule type="cellIs" dxfId="211" priority="26" operator="equal">
      <formula>0</formula>
    </cfRule>
  </conditionalFormatting>
  <conditionalFormatting sqref="U157:LH157">
    <cfRule type="expression" dxfId="210" priority="24">
      <formula>U$10=""</formula>
    </cfRule>
  </conditionalFormatting>
  <conditionalFormatting sqref="A158:XFD158">
    <cfRule type="cellIs" dxfId="209" priority="22" operator="equal">
      <formula>0</formula>
    </cfRule>
  </conditionalFormatting>
  <conditionalFormatting sqref="A163:D163 F163:XFD163">
    <cfRule type="cellIs" dxfId="208" priority="21" operator="equal">
      <formula>0</formula>
    </cfRule>
  </conditionalFormatting>
  <conditionalFormatting sqref="U163:LH163">
    <cfRule type="expression" dxfId="207" priority="20">
      <formula>U$10=""</formula>
    </cfRule>
  </conditionalFormatting>
  <conditionalFormatting sqref="E163">
    <cfRule type="cellIs" dxfId="206" priority="19" operator="equal">
      <formula>0</formula>
    </cfRule>
  </conditionalFormatting>
  <conditionalFormatting sqref="U163:LH163">
    <cfRule type="cellIs" dxfId="205" priority="18" operator="lessThan">
      <formula>0</formula>
    </cfRule>
  </conditionalFormatting>
  <conditionalFormatting sqref="R168">
    <cfRule type="cellIs" dxfId="204" priority="14" operator="equal">
      <formula>0</formula>
    </cfRule>
  </conditionalFormatting>
  <conditionalFormatting sqref="A168:Q168 LI168:XFD168 S168:T168">
    <cfRule type="cellIs" dxfId="203" priority="17" operator="equal">
      <formula>0</formula>
    </cfRule>
  </conditionalFormatting>
  <conditionalFormatting sqref="U168:LH168">
    <cfRule type="expression" dxfId="202" priority="15">
      <formula>U$10=""</formula>
    </cfRule>
  </conditionalFormatting>
  <conditionalFormatting sqref="U168:LH168">
    <cfRule type="cellIs" dxfId="201" priority="16" operator="equal">
      <formula>0</formula>
    </cfRule>
  </conditionalFormatting>
  <conditionalFormatting sqref="R170">
    <cfRule type="cellIs" dxfId="200" priority="10" operator="equal">
      <formula>0</formula>
    </cfRule>
  </conditionalFormatting>
  <conditionalFormatting sqref="A170:Q170 LI170:XFD170 S170:T170">
    <cfRule type="cellIs" dxfId="199" priority="13" operator="equal">
      <formula>0</formula>
    </cfRule>
  </conditionalFormatting>
  <conditionalFormatting sqref="U170:LH170">
    <cfRule type="expression" dxfId="198" priority="11">
      <formula>U$10=""</formula>
    </cfRule>
  </conditionalFormatting>
  <conditionalFormatting sqref="U170:LH170">
    <cfRule type="cellIs" dxfId="197" priority="12" operator="equal">
      <formula>0</formula>
    </cfRule>
  </conditionalFormatting>
  <conditionalFormatting sqref="U172:LH172">
    <cfRule type="cellIs" dxfId="196" priority="6" operator="lessThan">
      <formula>0</formula>
    </cfRule>
  </conditionalFormatting>
  <conditionalFormatting sqref="A172:D172 F172:XFD172">
    <cfRule type="cellIs" dxfId="195" priority="9" operator="equal">
      <formula>0</formula>
    </cfRule>
  </conditionalFormatting>
  <conditionalFormatting sqref="U172:LH172">
    <cfRule type="expression" dxfId="194" priority="8">
      <formula>U$10=""</formula>
    </cfRule>
  </conditionalFormatting>
  <conditionalFormatting sqref="E172">
    <cfRule type="cellIs" dxfId="193" priority="7" operator="equal">
      <formula>0</formula>
    </cfRule>
  </conditionalFormatting>
  <conditionalFormatting sqref="C2">
    <cfRule type="cellIs" dxfId="2" priority="1" operator="equal">
      <formula>0</formula>
    </cfRule>
  </conditionalFormatting>
  <dataValidations count="1">
    <dataValidation type="decimal" operator="greaterThanOrEqual" allowBlank="1" showInputMessage="1" showErrorMessage="1" sqref="H8">
      <formula1>0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списки!$Q$13:$Q$17</xm:f>
          </x14:formula1>
          <xm:sqref>H41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P109"/>
  <sheetViews>
    <sheetView showGridLines="0" workbookViewId="0">
      <pane ySplit="11" topLeftCell="A12" activePane="bottomLeft" state="frozen"/>
      <selection pane="bottomLeft"/>
    </sheetView>
  </sheetViews>
  <sheetFormatPr defaultRowHeight="12" x14ac:dyDescent="0.25"/>
  <cols>
    <col min="1" max="1" width="1.77734375" style="2" customWidth="1"/>
    <col min="2" max="2" width="1.77734375" style="18" customWidth="1"/>
    <col min="3" max="3" width="1.77734375" style="2" customWidth="1"/>
    <col min="4" max="4" width="1.77734375" style="14" customWidth="1"/>
    <col min="5" max="5" width="38.6640625" style="2" bestFit="1" customWidth="1"/>
    <col min="6" max="6" width="1.77734375" style="29" customWidth="1"/>
    <col min="7" max="7" width="1.77734375" style="14" customWidth="1"/>
    <col min="8" max="8" width="10.77734375" style="2" bestFit="1" customWidth="1"/>
    <col min="9" max="10" width="1.77734375" style="2" customWidth="1"/>
    <col min="11" max="11" width="8.88671875" style="2"/>
    <col min="12" max="13" width="1.77734375" style="2" customWidth="1"/>
    <col min="14" max="14" width="8.88671875" style="2"/>
    <col min="15" max="16" width="1.77734375" style="2" customWidth="1"/>
    <col min="17" max="16384" width="8.88671875" style="2"/>
  </cols>
  <sheetData>
    <row r="1" spans="1:16" s="1" customFormat="1" ht="10.199999999999999" x14ac:dyDescent="0.2">
      <c r="A1" s="4"/>
      <c r="B1" s="15"/>
      <c r="C1" s="4"/>
      <c r="D1" s="12"/>
      <c r="E1" s="4"/>
      <c r="F1" s="27"/>
      <c r="G1" s="12"/>
      <c r="H1" s="4"/>
      <c r="I1" s="4"/>
      <c r="J1" s="4"/>
      <c r="K1" s="4"/>
      <c r="L1" s="4"/>
      <c r="M1" s="4"/>
      <c r="N1" s="4"/>
      <c r="O1" s="4"/>
      <c r="P1" s="4"/>
    </row>
    <row r="2" spans="1:16" s="1" customFormat="1" ht="10.199999999999999" x14ac:dyDescent="0.2">
      <c r="A2" s="4"/>
      <c r="B2" s="15"/>
      <c r="C2" s="151" t="s">
        <v>205</v>
      </c>
      <c r="D2" s="12"/>
      <c r="E2" s="4"/>
      <c r="F2" s="27"/>
      <c r="G2" s="12"/>
      <c r="H2" s="4"/>
      <c r="I2" s="4"/>
      <c r="J2" s="4"/>
      <c r="K2" s="4"/>
      <c r="L2" s="4"/>
      <c r="M2" s="4"/>
      <c r="N2" s="4"/>
      <c r="O2" s="4"/>
      <c r="P2" s="4"/>
    </row>
    <row r="3" spans="1:16" s="1" customFormat="1" ht="10.199999999999999" x14ac:dyDescent="0.2">
      <c r="A3" s="4"/>
      <c r="B3" s="15"/>
      <c r="C3" s="5" t="str">
        <f>главная!C3</f>
        <v>Финмодель</v>
      </c>
      <c r="D3" s="12"/>
      <c r="E3" s="4"/>
      <c r="F3" s="27"/>
      <c r="G3" s="12"/>
      <c r="H3" s="4"/>
      <c r="I3" s="4"/>
      <c r="J3" s="4"/>
      <c r="K3" s="4"/>
      <c r="L3" s="4"/>
      <c r="M3" s="4"/>
      <c r="N3" s="4"/>
      <c r="O3" s="4"/>
      <c r="P3" s="4"/>
    </row>
    <row r="4" spans="1:16" s="1" customFormat="1" ht="10.199999999999999" x14ac:dyDescent="0.2">
      <c r="A4" s="4"/>
      <c r="B4" s="15"/>
      <c r="C4" s="5" t="str">
        <f>главная!C4</f>
        <v>Финансовая биржа торговли криптовалютами</v>
      </c>
      <c r="D4" s="12"/>
      <c r="E4" s="4"/>
      <c r="F4" s="27"/>
      <c r="G4" s="12"/>
      <c r="H4" s="4"/>
      <c r="I4" s="4"/>
      <c r="J4" s="4"/>
      <c r="K4" s="4"/>
      <c r="L4" s="4"/>
      <c r="M4" s="4"/>
      <c r="N4" s="4"/>
      <c r="O4" s="4"/>
      <c r="P4" s="4"/>
    </row>
    <row r="5" spans="1:16" s="1" customFormat="1" ht="10.199999999999999" x14ac:dyDescent="0.2">
      <c r="A5" s="4"/>
      <c r="B5" s="15"/>
      <c r="C5" s="5" t="str">
        <f>главная!C5</f>
        <v>локализация: Лондон-Москва</v>
      </c>
      <c r="D5" s="12"/>
      <c r="E5" s="4"/>
      <c r="F5" s="27"/>
      <c r="G5" s="12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10.199999999999999" x14ac:dyDescent="0.2">
      <c r="A6" s="4"/>
      <c r="B6" s="15"/>
      <c r="C6" s="4" t="s">
        <v>48</v>
      </c>
      <c r="D6" s="12"/>
      <c r="E6" s="4"/>
      <c r="F6" s="27"/>
      <c r="G6" s="12"/>
      <c r="H6" s="4"/>
      <c r="I6" s="4"/>
      <c r="J6" s="4"/>
      <c r="K6" s="4"/>
      <c r="L6" s="4"/>
      <c r="M6" s="4"/>
      <c r="N6" s="4"/>
      <c r="O6" s="4"/>
      <c r="P6" s="4"/>
    </row>
    <row r="7" spans="1:16" s="1" customFormat="1" ht="10.199999999999999" x14ac:dyDescent="0.2">
      <c r="A7" s="4"/>
      <c r="B7" s="15"/>
      <c r="C7" s="4"/>
      <c r="D7" s="12"/>
      <c r="E7" s="4"/>
      <c r="F7" s="27"/>
      <c r="G7" s="12"/>
      <c r="H7" s="4"/>
      <c r="I7" s="4"/>
      <c r="J7" s="4"/>
      <c r="K7" s="4"/>
      <c r="L7" s="4"/>
      <c r="M7" s="4"/>
      <c r="N7" s="4"/>
      <c r="O7" s="4"/>
      <c r="P7" s="4"/>
    </row>
    <row r="8" spans="1:16" s="1" customFormat="1" ht="10.199999999999999" x14ac:dyDescent="0.2">
      <c r="A8" s="4"/>
      <c r="B8" s="15"/>
      <c r="C8" s="4"/>
      <c r="D8" s="12"/>
      <c r="E8" s="4"/>
      <c r="F8" s="27"/>
      <c r="G8" s="43" t="s">
        <v>6</v>
      </c>
      <c r="H8" s="96"/>
      <c r="I8" s="97" t="s">
        <v>44</v>
      </c>
      <c r="J8" s="98" t="s">
        <v>45</v>
      </c>
      <c r="K8" s="4"/>
      <c r="L8" s="4"/>
      <c r="M8" s="4"/>
      <c r="N8" s="4"/>
      <c r="O8" s="4"/>
      <c r="P8" s="4"/>
    </row>
    <row r="9" spans="1:16" s="1" customFormat="1" ht="10.199999999999999" x14ac:dyDescent="0.2">
      <c r="A9" s="4"/>
      <c r="B9" s="15"/>
      <c r="C9" s="4"/>
      <c r="D9" s="5"/>
      <c r="E9" s="38"/>
      <c r="F9" s="68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s="3" customFormat="1" ht="10.199999999999999" x14ac:dyDescent="0.2">
      <c r="A10" s="5"/>
      <c r="B10" s="16"/>
      <c r="C10" s="5"/>
      <c r="D10" s="12"/>
      <c r="E10" s="5" t="s">
        <v>9</v>
      </c>
      <c r="F10" s="28"/>
      <c r="G10" s="12"/>
      <c r="H10" s="5" t="s">
        <v>2</v>
      </c>
      <c r="I10" s="5"/>
      <c r="J10" s="5"/>
      <c r="K10" s="5"/>
      <c r="L10" s="5"/>
      <c r="M10" s="5"/>
      <c r="N10" s="5"/>
      <c r="O10" s="5"/>
      <c r="P10" s="5"/>
    </row>
    <row r="11" spans="1:16" ht="4.05" customHeight="1" x14ac:dyDescent="0.25">
      <c r="A11" s="6"/>
      <c r="B11" s="17"/>
      <c r="C11" s="6"/>
      <c r="D11" s="13"/>
      <c r="E11" s="7"/>
      <c r="F11" s="27"/>
      <c r="G11" s="13"/>
      <c r="H11" s="6"/>
      <c r="I11" s="6"/>
      <c r="J11" s="6"/>
      <c r="K11" s="6"/>
      <c r="L11" s="6"/>
      <c r="M11" s="6"/>
      <c r="N11" s="6"/>
      <c r="O11" s="6"/>
      <c r="P11" s="6"/>
    </row>
    <row r="12" spans="1:16" s="40" customFormat="1" ht="10.199999999999999" x14ac:dyDescent="0.2">
      <c r="A12" s="38"/>
      <c r="B12" s="38"/>
      <c r="C12" s="38"/>
      <c r="D12" s="37"/>
      <c r="E12" s="38" t="s">
        <v>12</v>
      </c>
      <c r="F12" s="39">
        <f>SUM(F13:F10067)</f>
        <v>0</v>
      </c>
      <c r="G12" s="37"/>
      <c r="H12" s="38"/>
      <c r="I12" s="38"/>
      <c r="J12" s="38"/>
      <c r="K12" s="38"/>
      <c r="L12" s="38"/>
      <c r="M12" s="38"/>
      <c r="N12" s="38"/>
      <c r="O12" s="38"/>
      <c r="P12" s="38"/>
    </row>
    <row r="13" spans="1:16" x14ac:dyDescent="0.25">
      <c r="A13" s="6"/>
      <c r="B13" s="17">
        <f>ROW(A13)</f>
        <v>13</v>
      </c>
      <c r="C13" s="6"/>
      <c r="D13" s="13" t="s">
        <v>6</v>
      </c>
      <c r="E13" s="8" t="s">
        <v>10</v>
      </c>
      <c r="F13" s="27">
        <f t="shared" ref="F13:F44" si="0">IF(E13="",0,IF(COUNTIF(E:E,E13)&lt;&gt;1,1,0))</f>
        <v>0</v>
      </c>
      <c r="G13" s="13" t="s">
        <v>6</v>
      </c>
      <c r="H13" s="8" t="s">
        <v>11</v>
      </c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6"/>
      <c r="B14" s="17">
        <f t="shared" ref="B14:B109" si="1">ROW(A14)</f>
        <v>14</v>
      </c>
      <c r="C14" s="6"/>
      <c r="D14" s="13" t="s">
        <v>6</v>
      </c>
      <c r="E14" s="8" t="s">
        <v>129</v>
      </c>
      <c r="F14" s="27">
        <f t="shared" si="0"/>
        <v>0</v>
      </c>
      <c r="G14" s="13" t="s">
        <v>6</v>
      </c>
      <c r="H14" s="8" t="s">
        <v>130</v>
      </c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6"/>
      <c r="B15" s="17">
        <f t="shared" ref="B15" si="2">ROW(A15)</f>
        <v>15</v>
      </c>
      <c r="C15" s="6"/>
      <c r="D15" s="13" t="s">
        <v>6</v>
      </c>
      <c r="E15" s="8" t="s">
        <v>59</v>
      </c>
      <c r="F15" s="27">
        <f t="shared" si="0"/>
        <v>0</v>
      </c>
      <c r="G15" s="13" t="s">
        <v>6</v>
      </c>
      <c r="H15" s="8" t="s">
        <v>60</v>
      </c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6"/>
      <c r="B16" s="17">
        <f t="shared" si="1"/>
        <v>16</v>
      </c>
      <c r="C16" s="6"/>
      <c r="D16" s="13" t="s">
        <v>6</v>
      </c>
      <c r="E16" s="8" t="s">
        <v>74</v>
      </c>
      <c r="F16" s="27">
        <f t="shared" si="0"/>
        <v>0</v>
      </c>
      <c r="G16" s="13" t="s">
        <v>6</v>
      </c>
      <c r="H16" s="8" t="s">
        <v>62</v>
      </c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6"/>
      <c r="B17" s="17">
        <f t="shared" si="1"/>
        <v>17</v>
      </c>
      <c r="C17" s="6"/>
      <c r="D17" s="13" t="s">
        <v>6</v>
      </c>
      <c r="E17" s="8" t="s">
        <v>75</v>
      </c>
      <c r="F17" s="27">
        <f t="shared" si="0"/>
        <v>0</v>
      </c>
      <c r="G17" s="13" t="s">
        <v>6</v>
      </c>
      <c r="H17" s="8" t="s">
        <v>62</v>
      </c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6"/>
      <c r="B18" s="17">
        <f t="shared" si="1"/>
        <v>18</v>
      </c>
      <c r="C18" s="6"/>
      <c r="D18" s="13" t="s">
        <v>6</v>
      </c>
      <c r="E18" s="8" t="s">
        <v>76</v>
      </c>
      <c r="F18" s="27">
        <f t="shared" si="0"/>
        <v>0</v>
      </c>
      <c r="G18" s="13" t="s">
        <v>6</v>
      </c>
      <c r="H18" s="8" t="s">
        <v>13</v>
      </c>
      <c r="I18" s="6"/>
      <c r="J18" s="6"/>
      <c r="K18" s="6"/>
      <c r="L18" s="6"/>
      <c r="M18" s="6"/>
      <c r="N18" s="6"/>
      <c r="O18" s="6"/>
      <c r="P18" s="6"/>
    </row>
    <row r="19" spans="1:16" x14ac:dyDescent="0.25">
      <c r="A19" s="6"/>
      <c r="B19" s="17">
        <f t="shared" si="1"/>
        <v>19</v>
      </c>
      <c r="C19" s="6"/>
      <c r="D19" s="13" t="s">
        <v>6</v>
      </c>
      <c r="E19" s="8" t="s">
        <v>77</v>
      </c>
      <c r="F19" s="27">
        <f t="shared" si="0"/>
        <v>0</v>
      </c>
      <c r="G19" s="13" t="s">
        <v>6</v>
      </c>
      <c r="H19" s="8" t="s">
        <v>50</v>
      </c>
      <c r="I19" s="6"/>
      <c r="J19" s="6"/>
      <c r="K19" s="6"/>
      <c r="L19" s="6"/>
      <c r="M19" s="6"/>
      <c r="N19" s="6"/>
      <c r="O19" s="6"/>
      <c r="P19" s="6"/>
    </row>
    <row r="20" spans="1:16" x14ac:dyDescent="0.25">
      <c r="A20" s="6"/>
      <c r="B20" s="17">
        <f t="shared" si="1"/>
        <v>20</v>
      </c>
      <c r="C20" s="6"/>
      <c r="D20" s="13" t="s">
        <v>6</v>
      </c>
      <c r="E20" s="8" t="s">
        <v>84</v>
      </c>
      <c r="F20" s="27">
        <f t="shared" si="0"/>
        <v>0</v>
      </c>
      <c r="G20" s="13" t="s">
        <v>6</v>
      </c>
      <c r="H20" s="8" t="s">
        <v>82</v>
      </c>
      <c r="I20" s="6"/>
      <c r="J20" s="6"/>
      <c r="K20" s="6"/>
      <c r="L20" s="6"/>
      <c r="M20" s="6"/>
      <c r="N20" s="6"/>
      <c r="O20" s="6"/>
      <c r="P20" s="6"/>
    </row>
    <row r="21" spans="1:16" x14ac:dyDescent="0.25">
      <c r="A21" s="6"/>
      <c r="B21" s="17">
        <f t="shared" ref="B21" si="3">ROW(A21)</f>
        <v>21</v>
      </c>
      <c r="C21" s="6"/>
      <c r="D21" s="13" t="s">
        <v>6</v>
      </c>
      <c r="E21" s="8" t="s">
        <v>83</v>
      </c>
      <c r="F21" s="27">
        <f t="shared" si="0"/>
        <v>0</v>
      </c>
      <c r="G21" s="13" t="s">
        <v>6</v>
      </c>
      <c r="H21" s="8" t="s">
        <v>50</v>
      </c>
      <c r="I21" s="6"/>
      <c r="J21" s="6"/>
      <c r="K21" s="6"/>
      <c r="L21" s="6"/>
      <c r="M21" s="6"/>
      <c r="N21" s="6"/>
      <c r="O21" s="6"/>
      <c r="P21" s="6"/>
    </row>
    <row r="22" spans="1:16" x14ac:dyDescent="0.25">
      <c r="A22" s="6"/>
      <c r="B22" s="17">
        <f t="shared" si="1"/>
        <v>22</v>
      </c>
      <c r="C22" s="6"/>
      <c r="D22" s="13" t="s">
        <v>6</v>
      </c>
      <c r="E22" s="8" t="s">
        <v>89</v>
      </c>
      <c r="F22" s="27">
        <f t="shared" si="0"/>
        <v>0</v>
      </c>
      <c r="G22" s="13" t="s">
        <v>6</v>
      </c>
      <c r="H22" s="8" t="s">
        <v>13</v>
      </c>
      <c r="I22" s="6"/>
      <c r="J22" s="6"/>
      <c r="K22" s="6"/>
      <c r="L22" s="6"/>
      <c r="M22" s="6"/>
      <c r="N22" s="6"/>
      <c r="O22" s="6"/>
      <c r="P22" s="6"/>
    </row>
    <row r="23" spans="1:16" x14ac:dyDescent="0.25">
      <c r="A23" s="6"/>
      <c r="B23" s="17">
        <f t="shared" ref="B23" si="4">ROW(A23)</f>
        <v>23</v>
      </c>
      <c r="C23" s="6"/>
      <c r="D23" s="13" t="s">
        <v>6</v>
      </c>
      <c r="E23" s="8" t="s">
        <v>90</v>
      </c>
      <c r="F23" s="27">
        <f t="shared" si="0"/>
        <v>0</v>
      </c>
      <c r="G23" s="13" t="s">
        <v>6</v>
      </c>
      <c r="H23" s="8" t="s">
        <v>50</v>
      </c>
      <c r="I23" s="6"/>
      <c r="J23" s="6"/>
      <c r="K23" s="6"/>
      <c r="L23" s="6"/>
      <c r="M23" s="6"/>
      <c r="N23" s="6"/>
      <c r="O23" s="6"/>
      <c r="P23" s="6"/>
    </row>
    <row r="24" spans="1:16" x14ac:dyDescent="0.25">
      <c r="A24" s="6"/>
      <c r="B24" s="17">
        <f t="shared" si="1"/>
        <v>24</v>
      </c>
      <c r="C24" s="6"/>
      <c r="D24" s="13" t="s">
        <v>6</v>
      </c>
      <c r="E24" s="8" t="s">
        <v>180</v>
      </c>
      <c r="F24" s="27">
        <f t="shared" si="0"/>
        <v>0</v>
      </c>
      <c r="G24" s="13" t="s">
        <v>6</v>
      </c>
      <c r="H24" s="8" t="s">
        <v>50</v>
      </c>
      <c r="I24" s="6"/>
      <c r="J24" s="6"/>
      <c r="K24" s="6"/>
      <c r="L24" s="6"/>
      <c r="M24" s="6"/>
      <c r="N24" s="6"/>
      <c r="O24" s="6"/>
      <c r="P24" s="6"/>
    </row>
    <row r="25" spans="1:16" x14ac:dyDescent="0.25">
      <c r="A25" s="6"/>
      <c r="B25" s="17">
        <f t="shared" ref="B25" si="5">ROW(A25)</f>
        <v>25</v>
      </c>
      <c r="C25" s="6"/>
      <c r="D25" s="13" t="s">
        <v>6</v>
      </c>
      <c r="E25" s="8" t="s">
        <v>181</v>
      </c>
      <c r="F25" s="27">
        <f t="shared" si="0"/>
        <v>0</v>
      </c>
      <c r="G25" s="13" t="s">
        <v>6</v>
      </c>
      <c r="H25" s="8" t="s">
        <v>50</v>
      </c>
      <c r="I25" s="6"/>
      <c r="J25" s="6"/>
      <c r="K25" s="6"/>
      <c r="L25" s="6"/>
      <c r="M25" s="6"/>
      <c r="N25" s="6"/>
      <c r="O25" s="6"/>
      <c r="P25" s="6"/>
    </row>
    <row r="26" spans="1:16" x14ac:dyDescent="0.25">
      <c r="A26" s="6"/>
      <c r="B26" s="17">
        <f t="shared" si="1"/>
        <v>26</v>
      </c>
      <c r="C26" s="6"/>
      <c r="D26" s="13" t="s">
        <v>6</v>
      </c>
      <c r="E26" s="8" t="s">
        <v>131</v>
      </c>
      <c r="F26" s="27">
        <f t="shared" si="0"/>
        <v>0</v>
      </c>
      <c r="G26" s="13" t="s">
        <v>6</v>
      </c>
      <c r="H26" s="8" t="s">
        <v>50</v>
      </c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6"/>
      <c r="B27" s="17">
        <f t="shared" si="1"/>
        <v>27</v>
      </c>
      <c r="C27" s="6"/>
      <c r="D27" s="13" t="s">
        <v>6</v>
      </c>
      <c r="E27" s="8" t="s">
        <v>51</v>
      </c>
      <c r="F27" s="27">
        <f t="shared" si="0"/>
        <v>0</v>
      </c>
      <c r="G27" s="13" t="s">
        <v>6</v>
      </c>
      <c r="H27" s="8" t="s">
        <v>13</v>
      </c>
      <c r="I27" s="6"/>
      <c r="J27" s="6"/>
      <c r="K27" s="6"/>
      <c r="L27" s="6"/>
      <c r="M27" s="6"/>
      <c r="N27" s="6"/>
      <c r="O27" s="6"/>
      <c r="P27" s="6"/>
    </row>
    <row r="28" spans="1:16" x14ac:dyDescent="0.25">
      <c r="A28" s="6"/>
      <c r="B28" s="17">
        <f t="shared" si="1"/>
        <v>28</v>
      </c>
      <c r="C28" s="6"/>
      <c r="D28" s="13" t="s">
        <v>6</v>
      </c>
      <c r="E28" s="8" t="s">
        <v>53</v>
      </c>
      <c r="F28" s="27">
        <f t="shared" si="0"/>
        <v>0</v>
      </c>
      <c r="G28" s="13" t="s">
        <v>6</v>
      </c>
      <c r="H28" s="8" t="s">
        <v>50</v>
      </c>
      <c r="I28" s="6"/>
      <c r="J28" s="6"/>
      <c r="K28" s="6"/>
      <c r="L28" s="6"/>
      <c r="M28" s="6"/>
      <c r="N28" s="6"/>
      <c r="O28" s="6"/>
      <c r="P28" s="6"/>
    </row>
    <row r="29" spans="1:16" x14ac:dyDescent="0.25">
      <c r="A29" s="6"/>
      <c r="B29" s="17">
        <f t="shared" si="1"/>
        <v>29</v>
      </c>
      <c r="C29" s="6"/>
      <c r="D29" s="13" t="s">
        <v>6</v>
      </c>
      <c r="E29" s="8" t="s">
        <v>56</v>
      </c>
      <c r="F29" s="27">
        <f t="shared" si="0"/>
        <v>0</v>
      </c>
      <c r="G29" s="13" t="s">
        <v>6</v>
      </c>
      <c r="H29" s="8" t="s">
        <v>13</v>
      </c>
      <c r="I29" s="6"/>
      <c r="J29" s="6"/>
      <c r="K29" s="6"/>
      <c r="L29" s="6"/>
      <c r="M29" s="6"/>
      <c r="N29" s="6"/>
      <c r="O29" s="6"/>
      <c r="P29" s="6"/>
    </row>
    <row r="30" spans="1:16" x14ac:dyDescent="0.25">
      <c r="A30" s="6"/>
      <c r="B30" s="17">
        <f t="shared" si="1"/>
        <v>30</v>
      </c>
      <c r="C30" s="6"/>
      <c r="D30" s="13" t="s">
        <v>6</v>
      </c>
      <c r="E30" s="8" t="s">
        <v>54</v>
      </c>
      <c r="F30" s="27">
        <f t="shared" si="0"/>
        <v>0</v>
      </c>
      <c r="G30" s="13" t="s">
        <v>6</v>
      </c>
      <c r="H30" s="8" t="s">
        <v>50</v>
      </c>
      <c r="I30" s="6"/>
      <c r="J30" s="6"/>
      <c r="K30" s="6"/>
      <c r="L30" s="6"/>
      <c r="M30" s="6"/>
      <c r="N30" s="6"/>
      <c r="O30" s="6"/>
      <c r="P30" s="6"/>
    </row>
    <row r="31" spans="1:16" x14ac:dyDescent="0.25">
      <c r="A31" s="6"/>
      <c r="B31" s="17">
        <f t="shared" si="1"/>
        <v>31</v>
      </c>
      <c r="C31" s="6"/>
      <c r="D31" s="13" t="s">
        <v>6</v>
      </c>
      <c r="E31" s="8" t="s">
        <v>57</v>
      </c>
      <c r="F31" s="27">
        <f t="shared" si="0"/>
        <v>0</v>
      </c>
      <c r="G31" s="13" t="s">
        <v>6</v>
      </c>
      <c r="H31" s="8" t="s">
        <v>14</v>
      </c>
      <c r="I31" s="6"/>
      <c r="J31" s="6"/>
      <c r="K31" s="6"/>
      <c r="L31" s="6"/>
      <c r="M31" s="6"/>
      <c r="N31" s="6"/>
      <c r="O31" s="6"/>
      <c r="P31" s="6"/>
    </row>
    <row r="32" spans="1:16" x14ac:dyDescent="0.25">
      <c r="A32" s="6"/>
      <c r="B32" s="17">
        <f t="shared" si="1"/>
        <v>32</v>
      </c>
      <c r="C32" s="6"/>
      <c r="D32" s="13" t="s">
        <v>6</v>
      </c>
      <c r="E32" s="8" t="s">
        <v>15</v>
      </c>
      <c r="F32" s="27">
        <f t="shared" si="0"/>
        <v>0</v>
      </c>
      <c r="G32" s="13" t="s">
        <v>6</v>
      </c>
      <c r="H32" s="8" t="s">
        <v>14</v>
      </c>
      <c r="I32" s="6"/>
      <c r="J32" s="6"/>
      <c r="K32" s="6"/>
      <c r="L32" s="6"/>
      <c r="M32" s="6"/>
      <c r="N32" s="6"/>
      <c r="O32" s="6"/>
      <c r="P32" s="6"/>
    </row>
    <row r="33" spans="1:16" x14ac:dyDescent="0.25">
      <c r="A33" s="6"/>
      <c r="B33" s="17">
        <f t="shared" si="1"/>
        <v>33</v>
      </c>
      <c r="C33" s="6"/>
      <c r="D33" s="13" t="s">
        <v>6</v>
      </c>
      <c r="E33" s="8" t="s">
        <v>58</v>
      </c>
      <c r="F33" s="27">
        <f t="shared" si="0"/>
        <v>0</v>
      </c>
      <c r="G33" s="13" t="s">
        <v>6</v>
      </c>
      <c r="H33" s="8" t="s">
        <v>50</v>
      </c>
      <c r="I33" s="6"/>
      <c r="J33" s="6"/>
      <c r="K33" s="6"/>
      <c r="L33" s="6"/>
      <c r="M33" s="6"/>
      <c r="N33" s="6"/>
      <c r="O33" s="6"/>
      <c r="P33" s="6"/>
    </row>
    <row r="34" spans="1:16" x14ac:dyDescent="0.25">
      <c r="A34" s="6"/>
      <c r="B34" s="17">
        <f t="shared" si="1"/>
        <v>34</v>
      </c>
      <c r="C34" s="6"/>
      <c r="D34" s="13" t="s">
        <v>6</v>
      </c>
      <c r="E34" s="8" t="s">
        <v>18</v>
      </c>
      <c r="F34" s="27">
        <f t="shared" si="0"/>
        <v>0</v>
      </c>
      <c r="G34" s="13" t="s">
        <v>6</v>
      </c>
      <c r="H34" s="8" t="s">
        <v>13</v>
      </c>
      <c r="I34" s="6"/>
      <c r="J34" s="6"/>
      <c r="K34" s="6"/>
      <c r="L34" s="6"/>
      <c r="M34" s="6"/>
      <c r="N34" s="6"/>
      <c r="O34" s="6"/>
      <c r="P34" s="6"/>
    </row>
    <row r="35" spans="1:16" x14ac:dyDescent="0.25">
      <c r="A35" s="6"/>
      <c r="B35" s="17">
        <f t="shared" si="1"/>
        <v>35</v>
      </c>
      <c r="C35" s="6"/>
      <c r="D35" s="13" t="s">
        <v>6</v>
      </c>
      <c r="E35" s="8" t="s">
        <v>19</v>
      </c>
      <c r="F35" s="27">
        <f t="shared" si="0"/>
        <v>0</v>
      </c>
      <c r="G35" s="13" t="s">
        <v>6</v>
      </c>
      <c r="H35" s="8" t="s">
        <v>13</v>
      </c>
      <c r="I35" s="6"/>
      <c r="J35" s="6"/>
      <c r="K35" s="6"/>
      <c r="L35" s="6"/>
      <c r="M35" s="6"/>
      <c r="N35" s="6"/>
      <c r="O35" s="6"/>
      <c r="P35" s="6"/>
    </row>
    <row r="36" spans="1:16" x14ac:dyDescent="0.25">
      <c r="A36" s="6"/>
      <c r="B36" s="17">
        <f t="shared" si="1"/>
        <v>36</v>
      </c>
      <c r="C36" s="6"/>
      <c r="D36" s="13" t="s">
        <v>6</v>
      </c>
      <c r="E36" s="8" t="s">
        <v>20</v>
      </c>
      <c r="F36" s="27">
        <f t="shared" si="0"/>
        <v>0</v>
      </c>
      <c r="G36" s="13" t="s">
        <v>6</v>
      </c>
      <c r="H36" s="8" t="s">
        <v>50</v>
      </c>
      <c r="I36" s="6"/>
      <c r="J36" s="6"/>
      <c r="K36" s="6"/>
      <c r="L36" s="6"/>
      <c r="M36" s="6"/>
      <c r="N36" s="6"/>
      <c r="O36" s="6"/>
      <c r="P36" s="6"/>
    </row>
    <row r="37" spans="1:16" x14ac:dyDescent="0.25">
      <c r="A37" s="6"/>
      <c r="B37" s="17">
        <f t="shared" si="1"/>
        <v>37</v>
      </c>
      <c r="C37" s="6"/>
      <c r="D37" s="13" t="s">
        <v>6</v>
      </c>
      <c r="E37" s="8" t="s">
        <v>108</v>
      </c>
      <c r="F37" s="27">
        <f t="shared" si="0"/>
        <v>0</v>
      </c>
      <c r="G37" s="13" t="s">
        <v>6</v>
      </c>
      <c r="H37" s="8" t="s">
        <v>50</v>
      </c>
      <c r="I37" s="6"/>
      <c r="J37" s="6"/>
      <c r="K37" s="6"/>
      <c r="L37" s="6"/>
      <c r="M37" s="6"/>
      <c r="N37" s="6"/>
      <c r="O37" s="6"/>
      <c r="P37" s="6"/>
    </row>
    <row r="38" spans="1:16" x14ac:dyDescent="0.25">
      <c r="A38" s="6"/>
      <c r="B38" s="17">
        <f t="shared" si="1"/>
        <v>38</v>
      </c>
      <c r="C38" s="6"/>
      <c r="D38" s="13" t="s">
        <v>6</v>
      </c>
      <c r="E38" s="8" t="s">
        <v>80</v>
      </c>
      <c r="F38" s="27">
        <f t="shared" si="0"/>
        <v>0</v>
      </c>
      <c r="G38" s="13" t="s">
        <v>6</v>
      </c>
      <c r="H38" s="8" t="s">
        <v>13</v>
      </c>
      <c r="I38" s="6"/>
      <c r="J38" s="6"/>
      <c r="K38" s="6"/>
      <c r="L38" s="6"/>
      <c r="M38" s="6"/>
      <c r="N38" s="6"/>
      <c r="O38" s="6"/>
      <c r="P38" s="6"/>
    </row>
    <row r="39" spans="1:16" x14ac:dyDescent="0.25">
      <c r="A39" s="6"/>
      <c r="B39" s="17">
        <f t="shared" si="1"/>
        <v>39</v>
      </c>
      <c r="C39" s="6"/>
      <c r="D39" s="13" t="s">
        <v>6</v>
      </c>
      <c r="E39" s="8" t="s">
        <v>78</v>
      </c>
      <c r="F39" s="27">
        <f t="shared" si="0"/>
        <v>0</v>
      </c>
      <c r="G39" s="13" t="s">
        <v>6</v>
      </c>
      <c r="H39" s="8" t="s">
        <v>62</v>
      </c>
      <c r="I39" s="6"/>
      <c r="J39" s="6"/>
      <c r="K39" s="6"/>
      <c r="L39" s="6"/>
      <c r="M39" s="6"/>
      <c r="N39" s="6"/>
      <c r="O39" s="6"/>
      <c r="P39" s="6"/>
    </row>
    <row r="40" spans="1:16" x14ac:dyDescent="0.25">
      <c r="A40" s="6"/>
      <c r="B40" s="17">
        <f t="shared" ref="B40:B48" si="6">ROW(A40)</f>
        <v>40</v>
      </c>
      <c r="C40" s="6"/>
      <c r="D40" s="13" t="s">
        <v>6</v>
      </c>
      <c r="E40" s="8" t="s">
        <v>99</v>
      </c>
      <c r="F40" s="27">
        <f t="shared" si="0"/>
        <v>0</v>
      </c>
      <c r="G40" s="13" t="s">
        <v>6</v>
      </c>
      <c r="H40" s="8" t="s">
        <v>13</v>
      </c>
      <c r="I40" s="6"/>
      <c r="J40" s="6"/>
      <c r="K40" s="6"/>
      <c r="L40" s="6"/>
      <c r="M40" s="6"/>
      <c r="N40" s="6"/>
      <c r="O40" s="6"/>
      <c r="P40" s="6"/>
    </row>
    <row r="41" spans="1:16" x14ac:dyDescent="0.25">
      <c r="A41" s="6"/>
      <c r="B41" s="17">
        <f t="shared" si="6"/>
        <v>41</v>
      </c>
      <c r="C41" s="6"/>
      <c r="D41" s="13" t="s">
        <v>6</v>
      </c>
      <c r="E41" s="8" t="s">
        <v>79</v>
      </c>
      <c r="F41" s="27">
        <f t="shared" si="0"/>
        <v>0</v>
      </c>
      <c r="G41" s="13" t="s">
        <v>6</v>
      </c>
      <c r="H41" s="8" t="s">
        <v>62</v>
      </c>
      <c r="I41" s="6"/>
      <c r="J41" s="6"/>
      <c r="K41" s="6"/>
      <c r="L41" s="6"/>
      <c r="M41" s="6"/>
      <c r="N41" s="6"/>
      <c r="O41" s="6"/>
      <c r="P41" s="6"/>
    </row>
    <row r="42" spans="1:16" x14ac:dyDescent="0.25">
      <c r="A42" s="6"/>
      <c r="B42" s="17">
        <f t="shared" si="6"/>
        <v>42</v>
      </c>
      <c r="C42" s="6"/>
      <c r="D42" s="13" t="s">
        <v>6</v>
      </c>
      <c r="E42" s="8" t="s">
        <v>95</v>
      </c>
      <c r="F42" s="27">
        <f t="shared" si="0"/>
        <v>0</v>
      </c>
      <c r="G42" s="13" t="s">
        <v>6</v>
      </c>
      <c r="H42" s="8" t="s">
        <v>50</v>
      </c>
      <c r="I42" s="6"/>
      <c r="J42" s="6"/>
      <c r="K42" s="6"/>
      <c r="L42" s="6"/>
      <c r="M42" s="6"/>
      <c r="N42" s="6"/>
      <c r="O42" s="6"/>
      <c r="P42" s="6"/>
    </row>
    <row r="43" spans="1:16" x14ac:dyDescent="0.25">
      <c r="A43" s="6"/>
      <c r="B43" s="17">
        <f t="shared" ref="B43" si="7">ROW(A43)</f>
        <v>43</v>
      </c>
      <c r="C43" s="6"/>
      <c r="D43" s="13" t="s">
        <v>6</v>
      </c>
      <c r="E43" s="8" t="s">
        <v>100</v>
      </c>
      <c r="F43" s="27">
        <f t="shared" si="0"/>
        <v>0</v>
      </c>
      <c r="G43" s="13" t="s">
        <v>6</v>
      </c>
      <c r="H43" s="8" t="s">
        <v>50</v>
      </c>
      <c r="I43" s="6"/>
      <c r="J43" s="6"/>
      <c r="K43" s="6"/>
      <c r="L43" s="6"/>
      <c r="M43" s="6"/>
      <c r="N43" s="6"/>
      <c r="O43" s="6"/>
      <c r="P43" s="6"/>
    </row>
    <row r="44" spans="1:16" x14ac:dyDescent="0.25">
      <c r="A44" s="6"/>
      <c r="B44" s="17">
        <f t="shared" ref="B44" si="8">ROW(A44)</f>
        <v>44</v>
      </c>
      <c r="C44" s="6"/>
      <c r="D44" s="13" t="s">
        <v>6</v>
      </c>
      <c r="E44" s="8" t="s">
        <v>102</v>
      </c>
      <c r="F44" s="27">
        <f t="shared" si="0"/>
        <v>0</v>
      </c>
      <c r="G44" s="13" t="s">
        <v>6</v>
      </c>
      <c r="H44" s="8" t="s">
        <v>50</v>
      </c>
      <c r="I44" s="6"/>
      <c r="J44" s="6"/>
      <c r="K44" s="6"/>
      <c r="L44" s="6"/>
      <c r="M44" s="6"/>
      <c r="N44" s="6"/>
      <c r="O44" s="6"/>
      <c r="P44" s="6"/>
    </row>
    <row r="45" spans="1:16" x14ac:dyDescent="0.25">
      <c r="A45" s="6"/>
      <c r="B45" s="17">
        <f t="shared" ref="B45" si="9">ROW(A45)</f>
        <v>45</v>
      </c>
      <c r="C45" s="6"/>
      <c r="D45" s="13" t="s">
        <v>6</v>
      </c>
      <c r="E45" s="8" t="s">
        <v>103</v>
      </c>
      <c r="F45" s="27">
        <f t="shared" ref="F45:F76" si="10">IF(E45="",0,IF(COUNTIF(E:E,E45)&lt;&gt;1,1,0))</f>
        <v>0</v>
      </c>
      <c r="G45" s="13" t="s">
        <v>6</v>
      </c>
      <c r="H45" s="8" t="s">
        <v>50</v>
      </c>
      <c r="I45" s="6"/>
      <c r="J45" s="6"/>
      <c r="K45" s="6"/>
      <c r="L45" s="6"/>
      <c r="M45" s="6"/>
      <c r="N45" s="6"/>
      <c r="O45" s="6"/>
      <c r="P45" s="6"/>
    </row>
    <row r="46" spans="1:16" x14ac:dyDescent="0.25">
      <c r="A46" s="6"/>
      <c r="B46" s="17">
        <f t="shared" ref="B46" si="11">ROW(A46)</f>
        <v>46</v>
      </c>
      <c r="C46" s="6"/>
      <c r="D46" s="13" t="s">
        <v>6</v>
      </c>
      <c r="E46" s="8" t="s">
        <v>104</v>
      </c>
      <c r="F46" s="27">
        <f t="shared" si="10"/>
        <v>0</v>
      </c>
      <c r="G46" s="13" t="s">
        <v>6</v>
      </c>
      <c r="H46" s="8" t="s">
        <v>50</v>
      </c>
      <c r="I46" s="6"/>
      <c r="J46" s="6"/>
      <c r="K46" s="6"/>
      <c r="L46" s="6"/>
      <c r="M46" s="6"/>
      <c r="N46" s="6"/>
      <c r="O46" s="6"/>
      <c r="P46" s="6"/>
    </row>
    <row r="47" spans="1:16" x14ac:dyDescent="0.25">
      <c r="A47" s="6"/>
      <c r="B47" s="17">
        <f t="shared" ref="B47" si="12">ROW(A47)</f>
        <v>47</v>
      </c>
      <c r="C47" s="6"/>
      <c r="D47" s="13" t="s">
        <v>6</v>
      </c>
      <c r="E47" s="8" t="s">
        <v>105</v>
      </c>
      <c r="F47" s="27">
        <f t="shared" si="10"/>
        <v>0</v>
      </c>
      <c r="G47" s="13" t="s">
        <v>6</v>
      </c>
      <c r="H47" s="8" t="s">
        <v>50</v>
      </c>
      <c r="I47" s="6"/>
      <c r="J47" s="6"/>
      <c r="K47" s="6"/>
      <c r="L47" s="6"/>
      <c r="M47" s="6"/>
      <c r="N47" s="6"/>
      <c r="O47" s="6"/>
      <c r="P47" s="6"/>
    </row>
    <row r="48" spans="1:16" x14ac:dyDescent="0.25">
      <c r="A48" s="6"/>
      <c r="B48" s="17">
        <f t="shared" si="6"/>
        <v>48</v>
      </c>
      <c r="C48" s="6"/>
      <c r="D48" s="13" t="s">
        <v>6</v>
      </c>
      <c r="E48" s="8" t="s">
        <v>97</v>
      </c>
      <c r="F48" s="27">
        <f t="shared" si="10"/>
        <v>0</v>
      </c>
      <c r="G48" s="13" t="s">
        <v>6</v>
      </c>
      <c r="H48" s="8" t="s">
        <v>13</v>
      </c>
      <c r="I48" s="6"/>
      <c r="J48" s="6"/>
      <c r="K48" s="6"/>
      <c r="L48" s="6"/>
      <c r="M48" s="6"/>
      <c r="N48" s="6"/>
      <c r="O48" s="6"/>
      <c r="P48" s="6"/>
    </row>
    <row r="49" spans="1:16" x14ac:dyDescent="0.25">
      <c r="A49" s="6"/>
      <c r="B49" s="17">
        <f t="shared" ref="B49:B56" si="13">ROW(A49)</f>
        <v>49</v>
      </c>
      <c r="C49" s="6"/>
      <c r="D49" s="13" t="s">
        <v>6</v>
      </c>
      <c r="E49" s="8" t="s">
        <v>101</v>
      </c>
      <c r="F49" s="27">
        <f t="shared" si="10"/>
        <v>0</v>
      </c>
      <c r="G49" s="13" t="s">
        <v>6</v>
      </c>
      <c r="H49" s="8" t="s">
        <v>13</v>
      </c>
      <c r="I49" s="6"/>
      <c r="J49" s="6"/>
      <c r="K49" s="6"/>
      <c r="L49" s="6"/>
      <c r="M49" s="6"/>
      <c r="N49" s="6"/>
      <c r="O49" s="6"/>
      <c r="P49" s="6"/>
    </row>
    <row r="50" spans="1:16" x14ac:dyDescent="0.25">
      <c r="A50" s="6"/>
      <c r="B50" s="17">
        <f t="shared" si="13"/>
        <v>50</v>
      </c>
      <c r="C50" s="6"/>
      <c r="D50" s="13" t="s">
        <v>6</v>
      </c>
      <c r="E50" s="8" t="s">
        <v>96</v>
      </c>
      <c r="F50" s="27">
        <f t="shared" si="10"/>
        <v>0</v>
      </c>
      <c r="G50" s="13" t="s">
        <v>6</v>
      </c>
      <c r="H50" s="8" t="s">
        <v>50</v>
      </c>
      <c r="I50" s="6"/>
      <c r="J50" s="6"/>
      <c r="K50" s="6"/>
      <c r="L50" s="6"/>
      <c r="M50" s="6"/>
      <c r="N50" s="6"/>
      <c r="O50" s="6"/>
      <c r="P50" s="6"/>
    </row>
    <row r="51" spans="1:16" x14ac:dyDescent="0.25">
      <c r="A51" s="6"/>
      <c r="B51" s="17">
        <f t="shared" si="13"/>
        <v>51</v>
      </c>
      <c r="C51" s="6"/>
      <c r="D51" s="13" t="s">
        <v>6</v>
      </c>
      <c r="E51" s="8" t="s">
        <v>21</v>
      </c>
      <c r="F51" s="27">
        <f t="shared" si="10"/>
        <v>0</v>
      </c>
      <c r="G51" s="13" t="s">
        <v>6</v>
      </c>
      <c r="H51" s="8" t="s">
        <v>50</v>
      </c>
      <c r="I51" s="6"/>
      <c r="J51" s="6"/>
      <c r="K51" s="6"/>
      <c r="L51" s="6"/>
      <c r="M51" s="6"/>
      <c r="N51" s="6"/>
      <c r="O51" s="6"/>
      <c r="P51" s="6"/>
    </row>
    <row r="52" spans="1:16" x14ac:dyDescent="0.25">
      <c r="A52" s="6"/>
      <c r="B52" s="17">
        <f t="shared" ref="B52" si="14">ROW(A52)</f>
        <v>52</v>
      </c>
      <c r="C52" s="6"/>
      <c r="D52" s="13" t="s">
        <v>6</v>
      </c>
      <c r="E52" s="8" t="s">
        <v>22</v>
      </c>
      <c r="F52" s="27">
        <f t="shared" si="10"/>
        <v>0</v>
      </c>
      <c r="G52" s="13" t="s">
        <v>6</v>
      </c>
      <c r="H52" s="8" t="s">
        <v>50</v>
      </c>
      <c r="I52" s="6"/>
      <c r="J52" s="6"/>
      <c r="K52" s="6"/>
      <c r="L52" s="6"/>
      <c r="M52" s="6"/>
      <c r="N52" s="6"/>
      <c r="O52" s="6"/>
      <c r="P52" s="6"/>
    </row>
    <row r="53" spans="1:16" x14ac:dyDescent="0.25">
      <c r="A53" s="6"/>
      <c r="B53" s="17">
        <f t="shared" si="13"/>
        <v>53</v>
      </c>
      <c r="C53" s="6"/>
      <c r="D53" s="13" t="s">
        <v>6</v>
      </c>
      <c r="E53" s="8" t="s">
        <v>106</v>
      </c>
      <c r="F53" s="27">
        <f t="shared" si="10"/>
        <v>0</v>
      </c>
      <c r="G53" s="13" t="s">
        <v>6</v>
      </c>
      <c r="H53" s="8" t="s">
        <v>50</v>
      </c>
      <c r="I53" s="6"/>
      <c r="J53" s="6"/>
      <c r="K53" s="6"/>
      <c r="L53" s="6"/>
      <c r="M53" s="6"/>
      <c r="N53" s="6"/>
      <c r="O53" s="6"/>
      <c r="P53" s="6"/>
    </row>
    <row r="54" spans="1:16" x14ac:dyDescent="0.25">
      <c r="A54" s="6"/>
      <c r="B54" s="17">
        <f t="shared" si="13"/>
        <v>54</v>
      </c>
      <c r="C54" s="6"/>
      <c r="D54" s="13" t="s">
        <v>6</v>
      </c>
      <c r="E54" s="8" t="s">
        <v>107</v>
      </c>
      <c r="F54" s="27">
        <f t="shared" si="10"/>
        <v>0</v>
      </c>
      <c r="G54" s="13" t="s">
        <v>6</v>
      </c>
      <c r="H54" s="8" t="s">
        <v>50</v>
      </c>
      <c r="I54" s="6"/>
      <c r="J54" s="6"/>
      <c r="K54" s="6"/>
      <c r="L54" s="6"/>
      <c r="M54" s="6"/>
      <c r="N54" s="6"/>
      <c r="O54" s="6"/>
      <c r="P54" s="6"/>
    </row>
    <row r="55" spans="1:16" x14ac:dyDescent="0.25">
      <c r="A55" s="6"/>
      <c r="B55" s="17">
        <f t="shared" si="13"/>
        <v>55</v>
      </c>
      <c r="C55" s="6"/>
      <c r="D55" s="13" t="s">
        <v>6</v>
      </c>
      <c r="E55" s="8" t="s">
        <v>23</v>
      </c>
      <c r="F55" s="27">
        <f t="shared" si="10"/>
        <v>0</v>
      </c>
      <c r="G55" s="13" t="s">
        <v>6</v>
      </c>
      <c r="H55" s="8" t="s">
        <v>13</v>
      </c>
      <c r="I55" s="6"/>
      <c r="J55" s="6"/>
      <c r="K55" s="6"/>
      <c r="L55" s="6"/>
      <c r="M55" s="6"/>
      <c r="N55" s="6"/>
      <c r="O55" s="6"/>
      <c r="P55" s="6"/>
    </row>
    <row r="56" spans="1:16" x14ac:dyDescent="0.25">
      <c r="A56" s="6"/>
      <c r="B56" s="17">
        <f t="shared" si="13"/>
        <v>56</v>
      </c>
      <c r="C56" s="6"/>
      <c r="D56" s="13" t="s">
        <v>6</v>
      </c>
      <c r="E56" s="8" t="s">
        <v>24</v>
      </c>
      <c r="F56" s="27">
        <f t="shared" si="10"/>
        <v>0</v>
      </c>
      <c r="G56" s="13" t="s">
        <v>6</v>
      </c>
      <c r="H56" s="8" t="s">
        <v>50</v>
      </c>
      <c r="I56" s="6"/>
      <c r="J56" s="6"/>
      <c r="K56" s="6"/>
      <c r="L56" s="6"/>
      <c r="M56" s="6"/>
      <c r="N56" s="6"/>
      <c r="O56" s="6"/>
      <c r="P56" s="6"/>
    </row>
    <row r="57" spans="1:16" x14ac:dyDescent="0.25">
      <c r="A57" s="6"/>
      <c r="B57" s="17">
        <f t="shared" ref="B57:B65" si="15">ROW(A57)</f>
        <v>57</v>
      </c>
      <c r="C57" s="6"/>
      <c r="D57" s="13" t="s">
        <v>6</v>
      </c>
      <c r="E57" s="8" t="s">
        <v>25</v>
      </c>
      <c r="F57" s="27">
        <f t="shared" si="10"/>
        <v>0</v>
      </c>
      <c r="G57" s="13" t="s">
        <v>6</v>
      </c>
      <c r="H57" s="8" t="s">
        <v>50</v>
      </c>
      <c r="I57" s="6"/>
      <c r="J57" s="6"/>
      <c r="K57" s="6"/>
      <c r="L57" s="6"/>
      <c r="M57" s="6"/>
      <c r="N57" s="6"/>
      <c r="O57" s="6"/>
      <c r="P57" s="6"/>
    </row>
    <row r="58" spans="1:16" x14ac:dyDescent="0.25">
      <c r="A58" s="6"/>
      <c r="B58" s="17">
        <f t="shared" si="15"/>
        <v>58</v>
      </c>
      <c r="C58" s="6"/>
      <c r="D58" s="13" t="s">
        <v>6</v>
      </c>
      <c r="E58" s="8" t="s">
        <v>26</v>
      </c>
      <c r="F58" s="27">
        <f t="shared" si="10"/>
        <v>0</v>
      </c>
      <c r="G58" s="13" t="s">
        <v>6</v>
      </c>
      <c r="H58" s="8" t="s">
        <v>50</v>
      </c>
      <c r="I58" s="6"/>
      <c r="J58" s="6"/>
      <c r="K58" s="6"/>
      <c r="L58" s="6"/>
      <c r="M58" s="6"/>
      <c r="N58" s="6"/>
      <c r="O58" s="6"/>
      <c r="P58" s="6"/>
    </row>
    <row r="59" spans="1:16" x14ac:dyDescent="0.25">
      <c r="A59" s="6"/>
      <c r="B59" s="17">
        <f t="shared" si="15"/>
        <v>59</v>
      </c>
      <c r="C59" s="6"/>
      <c r="D59" s="13" t="s">
        <v>6</v>
      </c>
      <c r="E59" s="8" t="s">
        <v>27</v>
      </c>
      <c r="F59" s="27">
        <f t="shared" si="10"/>
        <v>0</v>
      </c>
      <c r="G59" s="13" t="s">
        <v>6</v>
      </c>
      <c r="H59" s="8" t="s">
        <v>50</v>
      </c>
      <c r="I59" s="6"/>
      <c r="J59" s="6"/>
      <c r="K59" s="6"/>
      <c r="L59" s="6"/>
      <c r="M59" s="6"/>
      <c r="N59" s="6"/>
      <c r="O59" s="6"/>
      <c r="P59" s="6"/>
    </row>
    <row r="60" spans="1:16" x14ac:dyDescent="0.25">
      <c r="A60" s="6"/>
      <c r="B60" s="17">
        <f t="shared" si="15"/>
        <v>60</v>
      </c>
      <c r="C60" s="6"/>
      <c r="D60" s="13" t="s">
        <v>6</v>
      </c>
      <c r="E60" s="8" t="s">
        <v>28</v>
      </c>
      <c r="F60" s="27">
        <f t="shared" si="10"/>
        <v>0</v>
      </c>
      <c r="G60" s="13" t="s">
        <v>6</v>
      </c>
      <c r="H60" s="8" t="s">
        <v>50</v>
      </c>
      <c r="I60" s="6"/>
      <c r="J60" s="6"/>
      <c r="K60" s="6"/>
      <c r="L60" s="6"/>
      <c r="M60" s="6"/>
      <c r="N60" s="6"/>
      <c r="O60" s="6"/>
      <c r="P60" s="6"/>
    </row>
    <row r="61" spans="1:16" x14ac:dyDescent="0.25">
      <c r="A61" s="6"/>
      <c r="B61" s="17">
        <f t="shared" si="15"/>
        <v>61</v>
      </c>
      <c r="C61" s="6"/>
      <c r="D61" s="13" t="s">
        <v>6</v>
      </c>
      <c r="E61" s="8" t="s">
        <v>29</v>
      </c>
      <c r="F61" s="27">
        <f t="shared" si="10"/>
        <v>0</v>
      </c>
      <c r="G61" s="13" t="s">
        <v>6</v>
      </c>
      <c r="H61" s="8" t="s">
        <v>50</v>
      </c>
      <c r="I61" s="6"/>
      <c r="J61" s="6"/>
      <c r="K61" s="6"/>
      <c r="L61" s="6"/>
      <c r="M61" s="6"/>
      <c r="N61" s="6"/>
      <c r="O61" s="6"/>
      <c r="P61" s="6"/>
    </row>
    <row r="62" spans="1:16" x14ac:dyDescent="0.25">
      <c r="A62" s="6"/>
      <c r="B62" s="17">
        <f t="shared" si="15"/>
        <v>62</v>
      </c>
      <c r="C62" s="6"/>
      <c r="D62" s="13" t="s">
        <v>6</v>
      </c>
      <c r="E62" s="8" t="s">
        <v>30</v>
      </c>
      <c r="F62" s="27">
        <f t="shared" si="10"/>
        <v>0</v>
      </c>
      <c r="G62" s="13" t="s">
        <v>6</v>
      </c>
      <c r="H62" s="8" t="s">
        <v>50</v>
      </c>
      <c r="I62" s="6"/>
      <c r="J62" s="6"/>
      <c r="K62" s="6"/>
      <c r="L62" s="6"/>
      <c r="M62" s="6"/>
      <c r="N62" s="6"/>
      <c r="O62" s="6"/>
      <c r="P62" s="6"/>
    </row>
    <row r="63" spans="1:16" x14ac:dyDescent="0.25">
      <c r="A63" s="6"/>
      <c r="B63" s="17">
        <f t="shared" si="15"/>
        <v>63</v>
      </c>
      <c r="C63" s="6"/>
      <c r="D63" s="13" t="s">
        <v>6</v>
      </c>
      <c r="E63" s="8" t="s">
        <v>31</v>
      </c>
      <c r="F63" s="27">
        <f t="shared" si="10"/>
        <v>0</v>
      </c>
      <c r="G63" s="13" t="s">
        <v>6</v>
      </c>
      <c r="H63" s="8" t="s">
        <v>50</v>
      </c>
      <c r="I63" s="6"/>
      <c r="J63" s="6"/>
      <c r="K63" s="6"/>
      <c r="L63" s="6"/>
      <c r="M63" s="6"/>
      <c r="N63" s="6"/>
      <c r="O63" s="6"/>
      <c r="P63" s="6"/>
    </row>
    <row r="64" spans="1:16" x14ac:dyDescent="0.25">
      <c r="A64" s="6"/>
      <c r="B64" s="17">
        <f t="shared" si="15"/>
        <v>64</v>
      </c>
      <c r="C64" s="6"/>
      <c r="D64" s="13" t="s">
        <v>6</v>
      </c>
      <c r="E64" s="8" t="s">
        <v>32</v>
      </c>
      <c r="F64" s="27">
        <f t="shared" si="10"/>
        <v>0</v>
      </c>
      <c r="G64" s="13" t="s">
        <v>6</v>
      </c>
      <c r="H64" s="8" t="s">
        <v>50</v>
      </c>
      <c r="I64" s="6"/>
      <c r="J64" s="6"/>
      <c r="K64" s="6"/>
      <c r="L64" s="6"/>
      <c r="M64" s="6"/>
      <c r="N64" s="6"/>
      <c r="O64" s="6"/>
      <c r="P64" s="6"/>
    </row>
    <row r="65" spans="1:16" x14ac:dyDescent="0.25">
      <c r="A65" s="6"/>
      <c r="B65" s="17">
        <f t="shared" si="15"/>
        <v>65</v>
      </c>
      <c r="C65" s="6"/>
      <c r="D65" s="13" t="s">
        <v>6</v>
      </c>
      <c r="E65" s="8" t="s">
        <v>37</v>
      </c>
      <c r="F65" s="27">
        <f t="shared" si="10"/>
        <v>0</v>
      </c>
      <c r="G65" s="13" t="s">
        <v>6</v>
      </c>
      <c r="H65" s="8" t="s">
        <v>50</v>
      </c>
      <c r="I65" s="6"/>
      <c r="J65" s="6"/>
      <c r="K65" s="6"/>
      <c r="L65" s="6"/>
      <c r="M65" s="6"/>
      <c r="N65" s="6"/>
      <c r="O65" s="6"/>
      <c r="P65" s="6"/>
    </row>
    <row r="66" spans="1:16" x14ac:dyDescent="0.25">
      <c r="A66" s="6"/>
      <c r="B66" s="17">
        <f t="shared" ref="B66:B85" si="16">ROW(A66)</f>
        <v>66</v>
      </c>
      <c r="C66" s="6"/>
      <c r="D66" s="13" t="s">
        <v>6</v>
      </c>
      <c r="E66" s="8" t="s">
        <v>34</v>
      </c>
      <c r="F66" s="27">
        <f t="shared" si="10"/>
        <v>0</v>
      </c>
      <c r="G66" s="13" t="s">
        <v>6</v>
      </c>
      <c r="H66" s="8" t="s">
        <v>13</v>
      </c>
      <c r="I66" s="6"/>
      <c r="J66" s="6"/>
      <c r="K66" s="6"/>
      <c r="L66" s="6"/>
      <c r="M66" s="6"/>
      <c r="N66" s="6"/>
      <c r="O66" s="6"/>
      <c r="P66" s="6"/>
    </row>
    <row r="67" spans="1:16" x14ac:dyDescent="0.25">
      <c r="A67" s="6"/>
      <c r="B67" s="17">
        <f t="shared" si="16"/>
        <v>67</v>
      </c>
      <c r="C67" s="6"/>
      <c r="D67" s="13" t="s">
        <v>6</v>
      </c>
      <c r="E67" s="8" t="s">
        <v>35</v>
      </c>
      <c r="F67" s="27">
        <f t="shared" si="10"/>
        <v>0</v>
      </c>
      <c r="G67" s="13" t="s">
        <v>6</v>
      </c>
      <c r="H67" s="8" t="s">
        <v>13</v>
      </c>
      <c r="I67" s="6"/>
      <c r="J67" s="6"/>
      <c r="K67" s="6"/>
      <c r="L67" s="6"/>
      <c r="M67" s="6"/>
      <c r="N67" s="6"/>
      <c r="O67" s="6"/>
      <c r="P67" s="6"/>
    </row>
    <row r="68" spans="1:16" x14ac:dyDescent="0.25">
      <c r="A68" s="6"/>
      <c r="B68" s="17">
        <f t="shared" si="16"/>
        <v>68</v>
      </c>
      <c r="C68" s="6"/>
      <c r="D68" s="13" t="s">
        <v>6</v>
      </c>
      <c r="E68" s="8" t="s">
        <v>36</v>
      </c>
      <c r="F68" s="27">
        <f t="shared" si="10"/>
        <v>0</v>
      </c>
      <c r="G68" s="13" t="s">
        <v>6</v>
      </c>
      <c r="H68" s="8" t="s">
        <v>13</v>
      </c>
      <c r="I68" s="6"/>
      <c r="J68" s="6"/>
      <c r="K68" s="6"/>
      <c r="L68" s="6"/>
      <c r="M68" s="6"/>
      <c r="N68" s="6"/>
      <c r="O68" s="6"/>
      <c r="P68" s="6"/>
    </row>
    <row r="69" spans="1:16" x14ac:dyDescent="0.25">
      <c r="A69" s="6"/>
      <c r="B69" s="17">
        <f t="shared" si="16"/>
        <v>69</v>
      </c>
      <c r="C69" s="6"/>
      <c r="D69" s="13" t="s">
        <v>6</v>
      </c>
      <c r="E69" s="8" t="s">
        <v>199</v>
      </c>
      <c r="F69" s="27">
        <f t="shared" si="10"/>
        <v>0</v>
      </c>
      <c r="G69" s="13" t="s">
        <v>6</v>
      </c>
      <c r="H69" s="8" t="s">
        <v>50</v>
      </c>
      <c r="I69" s="6"/>
      <c r="J69" s="6"/>
      <c r="K69" s="6"/>
      <c r="L69" s="6"/>
      <c r="M69" s="6"/>
      <c r="N69" s="6"/>
      <c r="O69" s="6"/>
      <c r="P69" s="6"/>
    </row>
    <row r="70" spans="1:16" x14ac:dyDescent="0.25">
      <c r="A70" s="6"/>
      <c r="B70" s="17">
        <f t="shared" si="16"/>
        <v>70</v>
      </c>
      <c r="C70" s="6"/>
      <c r="D70" s="13" t="s">
        <v>6</v>
      </c>
      <c r="E70" s="8" t="s">
        <v>200</v>
      </c>
      <c r="F70" s="27">
        <f t="shared" si="10"/>
        <v>0</v>
      </c>
      <c r="G70" s="13" t="s">
        <v>6</v>
      </c>
      <c r="H70" s="8" t="s">
        <v>50</v>
      </c>
      <c r="I70" s="6"/>
      <c r="J70" s="6"/>
      <c r="K70" s="6"/>
      <c r="L70" s="6"/>
      <c r="M70" s="6"/>
      <c r="N70" s="6"/>
      <c r="O70" s="6"/>
      <c r="P70" s="6"/>
    </row>
    <row r="71" spans="1:16" x14ac:dyDescent="0.25">
      <c r="A71" s="6"/>
      <c r="B71" s="17">
        <f t="shared" si="16"/>
        <v>71</v>
      </c>
      <c r="C71" s="6"/>
      <c r="D71" s="13" t="s">
        <v>6</v>
      </c>
      <c r="E71" s="8" t="s">
        <v>38</v>
      </c>
      <c r="F71" s="27">
        <f t="shared" si="10"/>
        <v>0</v>
      </c>
      <c r="G71" s="13" t="s">
        <v>6</v>
      </c>
      <c r="H71" s="8" t="s">
        <v>13</v>
      </c>
      <c r="I71" s="6"/>
      <c r="J71" s="6"/>
      <c r="K71" s="6"/>
      <c r="L71" s="6"/>
      <c r="M71" s="6"/>
      <c r="N71" s="6"/>
      <c r="O71" s="6"/>
      <c r="P71" s="6"/>
    </row>
    <row r="72" spans="1:16" x14ac:dyDescent="0.25">
      <c r="A72" s="6"/>
      <c r="B72" s="17">
        <f t="shared" si="16"/>
        <v>72</v>
      </c>
      <c r="C72" s="6"/>
      <c r="D72" s="13" t="s">
        <v>6</v>
      </c>
      <c r="E72" s="8" t="s">
        <v>39</v>
      </c>
      <c r="F72" s="27">
        <f t="shared" si="10"/>
        <v>0</v>
      </c>
      <c r="G72" s="13" t="s">
        <v>6</v>
      </c>
      <c r="H72" s="8" t="s">
        <v>40</v>
      </c>
      <c r="I72" s="6"/>
      <c r="J72" s="6"/>
      <c r="K72" s="6"/>
      <c r="L72" s="6"/>
      <c r="M72" s="6"/>
      <c r="N72" s="6"/>
      <c r="O72" s="6"/>
      <c r="P72" s="6"/>
    </row>
    <row r="73" spans="1:16" x14ac:dyDescent="0.25">
      <c r="A73" s="6"/>
      <c r="B73" s="17">
        <f t="shared" si="16"/>
        <v>73</v>
      </c>
      <c r="C73" s="6"/>
      <c r="D73" s="13" t="s">
        <v>6</v>
      </c>
      <c r="E73" s="8" t="s">
        <v>41</v>
      </c>
      <c r="F73" s="27">
        <f t="shared" si="10"/>
        <v>0</v>
      </c>
      <c r="G73" s="13" t="s">
        <v>6</v>
      </c>
      <c r="H73" s="8" t="s">
        <v>42</v>
      </c>
      <c r="I73" s="6"/>
      <c r="J73" s="6"/>
      <c r="K73" s="6"/>
      <c r="L73" s="6"/>
      <c r="M73" s="6"/>
      <c r="N73" s="6"/>
      <c r="O73" s="6"/>
      <c r="P73" s="6"/>
    </row>
    <row r="74" spans="1:16" x14ac:dyDescent="0.25">
      <c r="A74" s="6"/>
      <c r="B74" s="17">
        <f t="shared" si="16"/>
        <v>74</v>
      </c>
      <c r="C74" s="6"/>
      <c r="D74" s="13" t="s">
        <v>6</v>
      </c>
      <c r="E74" s="8" t="s">
        <v>196</v>
      </c>
      <c r="F74" s="27">
        <f t="shared" si="10"/>
        <v>0</v>
      </c>
      <c r="G74" s="13" t="s">
        <v>6</v>
      </c>
      <c r="H74" s="8" t="s">
        <v>197</v>
      </c>
      <c r="I74" s="6"/>
      <c r="J74" s="6"/>
      <c r="K74" s="6"/>
      <c r="L74" s="6"/>
      <c r="M74" s="6"/>
      <c r="N74" s="6"/>
      <c r="O74" s="6"/>
      <c r="P74" s="6"/>
    </row>
    <row r="75" spans="1:16" x14ac:dyDescent="0.25">
      <c r="A75" s="6"/>
      <c r="B75" s="17">
        <f t="shared" si="16"/>
        <v>75</v>
      </c>
      <c r="C75" s="6"/>
      <c r="D75" s="13" t="s">
        <v>6</v>
      </c>
      <c r="E75" s="8" t="s">
        <v>198</v>
      </c>
      <c r="F75" s="27">
        <f t="shared" si="10"/>
        <v>0</v>
      </c>
      <c r="G75" s="13" t="s">
        <v>6</v>
      </c>
      <c r="H75" s="8" t="s">
        <v>11</v>
      </c>
      <c r="I75" s="6"/>
      <c r="J75" s="6"/>
      <c r="K75" s="6"/>
      <c r="L75" s="6"/>
      <c r="M75" s="6"/>
      <c r="N75" s="6"/>
      <c r="O75" s="6"/>
      <c r="P75" s="6"/>
    </row>
    <row r="76" spans="1:16" x14ac:dyDescent="0.25">
      <c r="A76" s="6"/>
      <c r="B76" s="17">
        <f t="shared" si="16"/>
        <v>76</v>
      </c>
      <c r="C76" s="6"/>
      <c r="D76" s="13" t="s">
        <v>6</v>
      </c>
      <c r="E76" s="8" t="s">
        <v>115</v>
      </c>
      <c r="F76" s="27">
        <f t="shared" si="10"/>
        <v>0</v>
      </c>
      <c r="G76" s="13" t="s">
        <v>6</v>
      </c>
      <c r="H76" s="8" t="s">
        <v>81</v>
      </c>
      <c r="I76" s="6"/>
      <c r="J76" s="6"/>
      <c r="K76" s="6"/>
      <c r="L76" s="6"/>
      <c r="M76" s="6"/>
      <c r="N76" s="6"/>
      <c r="O76" s="6"/>
      <c r="P76" s="6"/>
    </row>
    <row r="77" spans="1:16" x14ac:dyDescent="0.25">
      <c r="A77" s="6"/>
      <c r="B77" s="17">
        <f t="shared" si="16"/>
        <v>77</v>
      </c>
      <c r="C77" s="6"/>
      <c r="D77" s="13" t="s">
        <v>6</v>
      </c>
      <c r="E77" s="8" t="s">
        <v>123</v>
      </c>
      <c r="F77" s="27">
        <f t="shared" ref="F77:F106" si="17">IF(E77="",0,IF(COUNTIF(E:E,E77)&lt;&gt;1,1,0))</f>
        <v>0</v>
      </c>
      <c r="G77" s="13" t="s">
        <v>6</v>
      </c>
      <c r="H77" s="8" t="s">
        <v>50</v>
      </c>
      <c r="I77" s="6"/>
      <c r="J77" s="6"/>
      <c r="K77" s="6"/>
      <c r="L77" s="6"/>
      <c r="M77" s="6"/>
      <c r="N77" s="6"/>
      <c r="O77" s="6"/>
      <c r="P77" s="6"/>
    </row>
    <row r="78" spans="1:16" x14ac:dyDescent="0.25">
      <c r="A78" s="6"/>
      <c r="B78" s="17">
        <f t="shared" si="16"/>
        <v>78</v>
      </c>
      <c r="C78" s="6"/>
      <c r="D78" s="13" t="s">
        <v>6</v>
      </c>
      <c r="E78" s="8" t="s">
        <v>85</v>
      </c>
      <c r="F78" s="27">
        <f t="shared" si="17"/>
        <v>0</v>
      </c>
      <c r="G78" s="13" t="s">
        <v>6</v>
      </c>
      <c r="H78" s="8" t="s">
        <v>81</v>
      </c>
      <c r="I78" s="6"/>
      <c r="J78" s="6"/>
      <c r="K78" s="6"/>
      <c r="L78" s="6"/>
      <c r="M78" s="6"/>
      <c r="N78" s="6"/>
      <c r="O78" s="6"/>
      <c r="P78" s="6"/>
    </row>
    <row r="79" spans="1:16" x14ac:dyDescent="0.25">
      <c r="A79" s="6"/>
      <c r="B79" s="17">
        <f t="shared" si="16"/>
        <v>79</v>
      </c>
      <c r="C79" s="6"/>
      <c r="D79" s="13" t="s">
        <v>6</v>
      </c>
      <c r="E79" s="8" t="s">
        <v>86</v>
      </c>
      <c r="F79" s="27">
        <f t="shared" si="17"/>
        <v>0</v>
      </c>
      <c r="G79" s="13" t="s">
        <v>6</v>
      </c>
      <c r="H79" s="8" t="s">
        <v>50</v>
      </c>
      <c r="I79" s="6"/>
      <c r="J79" s="6"/>
      <c r="K79" s="6"/>
      <c r="L79" s="6"/>
      <c r="M79" s="6"/>
      <c r="N79" s="6"/>
      <c r="O79" s="6"/>
      <c r="P79" s="6"/>
    </row>
    <row r="80" spans="1:16" x14ac:dyDescent="0.25">
      <c r="A80" s="6"/>
      <c r="B80" s="17">
        <f t="shared" si="16"/>
        <v>80</v>
      </c>
      <c r="C80" s="6"/>
      <c r="D80" s="13" t="s">
        <v>6</v>
      </c>
      <c r="E80" s="8" t="s">
        <v>87</v>
      </c>
      <c r="F80" s="27">
        <f t="shared" si="17"/>
        <v>0</v>
      </c>
      <c r="G80" s="13" t="s">
        <v>6</v>
      </c>
      <c r="H80" s="8" t="s">
        <v>13</v>
      </c>
      <c r="I80" s="6"/>
      <c r="J80" s="6"/>
      <c r="K80" s="6"/>
      <c r="L80" s="6"/>
      <c r="M80" s="6"/>
      <c r="N80" s="6"/>
      <c r="O80" s="6"/>
      <c r="P80" s="6"/>
    </row>
    <row r="81" spans="1:16" x14ac:dyDescent="0.25">
      <c r="A81" s="6"/>
      <c r="B81" s="17">
        <f t="shared" si="16"/>
        <v>81</v>
      </c>
      <c r="C81" s="6"/>
      <c r="D81" s="13" t="s">
        <v>6</v>
      </c>
      <c r="E81" s="8" t="s">
        <v>88</v>
      </c>
      <c r="F81" s="27">
        <f t="shared" si="17"/>
        <v>0</v>
      </c>
      <c r="G81" s="13" t="s">
        <v>6</v>
      </c>
      <c r="H81" s="8" t="s">
        <v>13</v>
      </c>
      <c r="I81" s="6"/>
      <c r="J81" s="6"/>
      <c r="K81" s="6"/>
      <c r="L81" s="6"/>
      <c r="M81" s="6"/>
      <c r="N81" s="6"/>
      <c r="O81" s="6"/>
      <c r="P81" s="6"/>
    </row>
    <row r="82" spans="1:16" x14ac:dyDescent="0.25">
      <c r="A82" s="6"/>
      <c r="B82" s="17">
        <f t="shared" si="16"/>
        <v>82</v>
      </c>
      <c r="C82" s="6"/>
      <c r="D82" s="13" t="s">
        <v>6</v>
      </c>
      <c r="E82" s="8" t="s">
        <v>91</v>
      </c>
      <c r="F82" s="27">
        <f t="shared" si="17"/>
        <v>0</v>
      </c>
      <c r="G82" s="13" t="s">
        <v>6</v>
      </c>
      <c r="H82" s="8" t="s">
        <v>81</v>
      </c>
      <c r="I82" s="6"/>
      <c r="J82" s="6"/>
      <c r="K82" s="6"/>
      <c r="L82" s="6"/>
      <c r="M82" s="6"/>
      <c r="N82" s="6"/>
      <c r="O82" s="6"/>
      <c r="P82" s="6"/>
    </row>
    <row r="83" spans="1:16" x14ac:dyDescent="0.25">
      <c r="A83" s="6"/>
      <c r="B83" s="17">
        <f t="shared" si="16"/>
        <v>83</v>
      </c>
      <c r="C83" s="6"/>
      <c r="D83" s="13" t="s">
        <v>6</v>
      </c>
      <c r="E83" s="8" t="s">
        <v>92</v>
      </c>
      <c r="F83" s="27">
        <f t="shared" si="17"/>
        <v>0</v>
      </c>
      <c r="G83" s="13" t="s">
        <v>6</v>
      </c>
      <c r="H83" s="8" t="s">
        <v>50</v>
      </c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17">
        <f t="shared" si="16"/>
        <v>84</v>
      </c>
      <c r="C84" s="6"/>
      <c r="D84" s="13" t="s">
        <v>6</v>
      </c>
      <c r="E84" s="8" t="s">
        <v>93</v>
      </c>
      <c r="F84" s="27">
        <f t="shared" si="17"/>
        <v>0</v>
      </c>
      <c r="G84" s="13" t="s">
        <v>6</v>
      </c>
      <c r="H84" s="8" t="s">
        <v>50</v>
      </c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6"/>
      <c r="B85" s="17">
        <f t="shared" si="16"/>
        <v>85</v>
      </c>
      <c r="C85" s="6"/>
      <c r="D85" s="13" t="s">
        <v>6</v>
      </c>
      <c r="E85" s="8" t="s">
        <v>125</v>
      </c>
      <c r="F85" s="27">
        <f t="shared" si="17"/>
        <v>0</v>
      </c>
      <c r="G85" s="13" t="s">
        <v>6</v>
      </c>
      <c r="H85" s="8" t="s">
        <v>50</v>
      </c>
      <c r="I85" s="6"/>
      <c r="J85" s="6"/>
      <c r="K85" s="6"/>
      <c r="L85" s="6"/>
      <c r="M85" s="6"/>
      <c r="N85" s="6"/>
      <c r="O85" s="6"/>
      <c r="P85" s="6"/>
    </row>
    <row r="86" spans="1:16" x14ac:dyDescent="0.25">
      <c r="A86" s="6"/>
      <c r="B86" s="17">
        <f t="shared" ref="B86:B107" si="18">ROW(A86)</f>
        <v>86</v>
      </c>
      <c r="C86" s="6"/>
      <c r="D86" s="13" t="s">
        <v>6</v>
      </c>
      <c r="E86" s="8" t="s">
        <v>94</v>
      </c>
      <c r="F86" s="27">
        <f t="shared" si="17"/>
        <v>0</v>
      </c>
      <c r="G86" s="13" t="s">
        <v>6</v>
      </c>
      <c r="H86" s="8" t="s">
        <v>50</v>
      </c>
      <c r="I86" s="6"/>
      <c r="J86" s="6"/>
      <c r="K86" s="6"/>
      <c r="L86" s="6"/>
      <c r="M86" s="6"/>
      <c r="N86" s="6"/>
      <c r="O86" s="6"/>
      <c r="P86" s="6"/>
    </row>
    <row r="87" spans="1:16" x14ac:dyDescent="0.25">
      <c r="A87" s="6"/>
      <c r="B87" s="17">
        <f t="shared" si="18"/>
        <v>87</v>
      </c>
      <c r="C87" s="6"/>
      <c r="D87" s="13" t="s">
        <v>6</v>
      </c>
      <c r="E87" s="8" t="s">
        <v>124</v>
      </c>
      <c r="F87" s="27">
        <f t="shared" si="17"/>
        <v>0</v>
      </c>
      <c r="G87" s="13" t="s">
        <v>6</v>
      </c>
      <c r="H87" s="8" t="s">
        <v>50</v>
      </c>
      <c r="I87" s="6"/>
      <c r="J87" s="6"/>
      <c r="K87" s="6"/>
      <c r="L87" s="6"/>
      <c r="M87" s="6"/>
      <c r="N87" s="6"/>
      <c r="O87" s="6"/>
      <c r="P87" s="6"/>
    </row>
    <row r="88" spans="1:16" x14ac:dyDescent="0.25">
      <c r="A88" s="6"/>
      <c r="B88" s="17">
        <f t="shared" si="18"/>
        <v>88</v>
      </c>
      <c r="C88" s="6"/>
      <c r="D88" s="13" t="s">
        <v>6</v>
      </c>
      <c r="E88" s="8" t="s">
        <v>109</v>
      </c>
      <c r="F88" s="27">
        <f t="shared" si="17"/>
        <v>0</v>
      </c>
      <c r="G88" s="13" t="s">
        <v>6</v>
      </c>
      <c r="H88" s="8" t="s">
        <v>50</v>
      </c>
      <c r="I88" s="6"/>
      <c r="J88" s="6"/>
      <c r="K88" s="6"/>
      <c r="L88" s="6"/>
      <c r="M88" s="6"/>
      <c r="N88" s="6"/>
      <c r="O88" s="6"/>
      <c r="P88" s="6"/>
    </row>
    <row r="89" spans="1:16" x14ac:dyDescent="0.25">
      <c r="A89" s="6"/>
      <c r="B89" s="17">
        <f t="shared" si="18"/>
        <v>89</v>
      </c>
      <c r="C89" s="6"/>
      <c r="D89" s="13" t="s">
        <v>6</v>
      </c>
      <c r="E89" s="8" t="s">
        <v>110</v>
      </c>
      <c r="F89" s="27">
        <f t="shared" si="17"/>
        <v>0</v>
      </c>
      <c r="G89" s="13" t="s">
        <v>6</v>
      </c>
      <c r="H89" s="8" t="s">
        <v>111</v>
      </c>
      <c r="I89" s="6"/>
      <c r="J89" s="6"/>
      <c r="K89" s="6"/>
      <c r="L89" s="6"/>
      <c r="M89" s="6"/>
      <c r="N89" s="6"/>
      <c r="O89" s="6"/>
      <c r="P89" s="6"/>
    </row>
    <row r="90" spans="1:16" x14ac:dyDescent="0.25">
      <c r="A90" s="6"/>
      <c r="B90" s="17">
        <f t="shared" ref="B90" si="19">ROW(A90)</f>
        <v>90</v>
      </c>
      <c r="C90" s="6"/>
      <c r="D90" s="13" t="s">
        <v>6</v>
      </c>
      <c r="E90" s="8" t="s">
        <v>112</v>
      </c>
      <c r="F90" s="27">
        <f t="shared" si="17"/>
        <v>0</v>
      </c>
      <c r="G90" s="13" t="s">
        <v>6</v>
      </c>
      <c r="H90" s="8" t="s">
        <v>50</v>
      </c>
      <c r="I90" s="6"/>
      <c r="J90" s="6"/>
      <c r="K90" s="6"/>
      <c r="L90" s="6"/>
      <c r="M90" s="6"/>
      <c r="N90" s="6"/>
      <c r="O90" s="6"/>
      <c r="P90" s="6"/>
    </row>
    <row r="91" spans="1:16" x14ac:dyDescent="0.25">
      <c r="A91" s="6"/>
      <c r="B91" s="17">
        <f t="shared" ref="B91" si="20">ROW(A91)</f>
        <v>91</v>
      </c>
      <c r="C91" s="6"/>
      <c r="D91" s="13" t="s">
        <v>6</v>
      </c>
      <c r="E91" s="8" t="s">
        <v>114</v>
      </c>
      <c r="F91" s="27">
        <f t="shared" si="17"/>
        <v>0</v>
      </c>
      <c r="G91" s="13" t="s">
        <v>6</v>
      </c>
      <c r="H91" s="8" t="s">
        <v>111</v>
      </c>
      <c r="I91" s="6"/>
      <c r="J91" s="6"/>
      <c r="K91" s="6"/>
      <c r="L91" s="6"/>
      <c r="M91" s="6"/>
      <c r="N91" s="6"/>
      <c r="O91" s="6"/>
      <c r="P91" s="6"/>
    </row>
    <row r="92" spans="1:16" x14ac:dyDescent="0.25">
      <c r="A92" s="6"/>
      <c r="B92" s="17">
        <f t="shared" ref="B92" si="21">ROW(A92)</f>
        <v>92</v>
      </c>
      <c r="C92" s="6"/>
      <c r="D92" s="13" t="s">
        <v>6</v>
      </c>
      <c r="E92" s="8" t="s">
        <v>113</v>
      </c>
      <c r="F92" s="27">
        <f t="shared" si="17"/>
        <v>0</v>
      </c>
      <c r="G92" s="13" t="s">
        <v>6</v>
      </c>
      <c r="H92" s="8" t="s">
        <v>50</v>
      </c>
      <c r="I92" s="6"/>
      <c r="J92" s="6"/>
      <c r="K92" s="6"/>
      <c r="L92" s="6"/>
      <c r="M92" s="6"/>
      <c r="N92" s="6"/>
      <c r="O92" s="6"/>
      <c r="P92" s="6"/>
    </row>
    <row r="93" spans="1:16" x14ac:dyDescent="0.25">
      <c r="A93" s="6"/>
      <c r="B93" s="17">
        <f t="shared" ref="B93" si="22">ROW(A93)</f>
        <v>93</v>
      </c>
      <c r="C93" s="6"/>
      <c r="D93" s="13" t="s">
        <v>6</v>
      </c>
      <c r="E93" s="8" t="s">
        <v>116</v>
      </c>
      <c r="F93" s="27">
        <f t="shared" si="17"/>
        <v>0</v>
      </c>
      <c r="G93" s="13" t="s">
        <v>6</v>
      </c>
      <c r="H93" s="8" t="s">
        <v>50</v>
      </c>
      <c r="I93" s="6"/>
      <c r="J93" s="6"/>
      <c r="K93" s="6"/>
      <c r="L93" s="6"/>
      <c r="M93" s="6"/>
      <c r="N93" s="6"/>
      <c r="O93" s="6"/>
      <c r="P93" s="6"/>
    </row>
    <row r="94" spans="1:16" x14ac:dyDescent="0.25">
      <c r="A94" s="6"/>
      <c r="B94" s="17">
        <f t="shared" ref="B94" si="23">ROW(A94)</f>
        <v>94</v>
      </c>
      <c r="C94" s="6"/>
      <c r="D94" s="13" t="s">
        <v>6</v>
      </c>
      <c r="E94" s="8" t="s">
        <v>117</v>
      </c>
      <c r="F94" s="27">
        <f t="shared" si="17"/>
        <v>0</v>
      </c>
      <c r="G94" s="13" t="s">
        <v>6</v>
      </c>
      <c r="H94" s="8" t="s">
        <v>81</v>
      </c>
      <c r="I94" s="6"/>
      <c r="J94" s="6"/>
      <c r="K94" s="6"/>
      <c r="L94" s="6"/>
      <c r="M94" s="6"/>
      <c r="N94" s="6"/>
      <c r="O94" s="6"/>
      <c r="P94" s="6"/>
    </row>
    <row r="95" spans="1:16" x14ac:dyDescent="0.25">
      <c r="A95" s="6"/>
      <c r="B95" s="17">
        <f t="shared" ref="B95:B96" si="24">ROW(A95)</f>
        <v>95</v>
      </c>
      <c r="C95" s="6"/>
      <c r="D95" s="13" t="s">
        <v>6</v>
      </c>
      <c r="E95" s="8" t="s">
        <v>121</v>
      </c>
      <c r="F95" s="27">
        <f t="shared" si="17"/>
        <v>0</v>
      </c>
      <c r="G95" s="13" t="s">
        <v>6</v>
      </c>
      <c r="H95" s="8" t="s">
        <v>122</v>
      </c>
      <c r="I95" s="6"/>
      <c r="J95" s="6"/>
      <c r="K95" s="6"/>
      <c r="L95" s="6"/>
      <c r="M95" s="6"/>
      <c r="N95" s="6"/>
      <c r="O95" s="6"/>
      <c r="P95" s="6"/>
    </row>
    <row r="96" spans="1:16" x14ac:dyDescent="0.25">
      <c r="A96" s="6"/>
      <c r="B96" s="17">
        <f t="shared" si="24"/>
        <v>96</v>
      </c>
      <c r="C96" s="6"/>
      <c r="D96" s="13" t="s">
        <v>6</v>
      </c>
      <c r="E96" s="8" t="s">
        <v>126</v>
      </c>
      <c r="F96" s="27">
        <f t="shared" si="17"/>
        <v>0</v>
      </c>
      <c r="G96" s="13" t="s">
        <v>6</v>
      </c>
      <c r="H96" s="8" t="s">
        <v>13</v>
      </c>
      <c r="I96" s="6"/>
      <c r="J96" s="6"/>
      <c r="K96" s="6"/>
      <c r="L96" s="6"/>
      <c r="M96" s="6"/>
      <c r="N96" s="6"/>
      <c r="O96" s="6"/>
      <c r="P96" s="6"/>
    </row>
    <row r="97" spans="1:16" x14ac:dyDescent="0.25">
      <c r="A97" s="6"/>
      <c r="B97" s="17">
        <f t="shared" ref="B97:B98" si="25">ROW(A97)</f>
        <v>97</v>
      </c>
      <c r="C97" s="6"/>
      <c r="D97" s="13" t="s">
        <v>6</v>
      </c>
      <c r="E97" s="8" t="s">
        <v>127</v>
      </c>
      <c r="F97" s="27">
        <f t="shared" si="17"/>
        <v>0</v>
      </c>
      <c r="G97" s="13" t="s">
        <v>6</v>
      </c>
      <c r="H97" s="8" t="s">
        <v>50</v>
      </c>
      <c r="I97" s="6"/>
      <c r="J97" s="6"/>
      <c r="K97" s="6"/>
      <c r="L97" s="6"/>
      <c r="M97" s="6"/>
      <c r="N97" s="6"/>
      <c r="O97" s="6"/>
      <c r="P97" s="6"/>
    </row>
    <row r="98" spans="1:16" x14ac:dyDescent="0.25">
      <c r="A98" s="6"/>
      <c r="B98" s="17">
        <f t="shared" si="25"/>
        <v>98</v>
      </c>
      <c r="C98" s="6"/>
      <c r="D98" s="13" t="s">
        <v>6</v>
      </c>
      <c r="E98" s="8" t="s">
        <v>128</v>
      </c>
      <c r="F98" s="27">
        <f t="shared" si="17"/>
        <v>0</v>
      </c>
      <c r="G98" s="13" t="s">
        <v>6</v>
      </c>
      <c r="H98" s="8" t="s">
        <v>50</v>
      </c>
      <c r="I98" s="6"/>
      <c r="J98" s="6"/>
      <c r="K98" s="6"/>
      <c r="L98" s="6"/>
      <c r="M98" s="6"/>
      <c r="N98" s="6"/>
      <c r="O98" s="6"/>
      <c r="P98" s="6"/>
    </row>
    <row r="99" spans="1:16" x14ac:dyDescent="0.25">
      <c r="A99" s="6"/>
      <c r="B99" s="17">
        <f t="shared" ref="B99" si="26">ROW(A99)</f>
        <v>99</v>
      </c>
      <c r="C99" s="6"/>
      <c r="D99" s="13" t="s">
        <v>6</v>
      </c>
      <c r="E99" s="8" t="s">
        <v>55</v>
      </c>
      <c r="F99" s="27">
        <f t="shared" si="17"/>
        <v>0</v>
      </c>
      <c r="G99" s="13" t="s">
        <v>6</v>
      </c>
      <c r="H99" s="8" t="s">
        <v>50</v>
      </c>
      <c r="I99" s="6"/>
      <c r="J99" s="6"/>
      <c r="K99" s="6"/>
      <c r="L99" s="6"/>
      <c r="M99" s="6"/>
      <c r="N99" s="6"/>
      <c r="O99" s="6"/>
      <c r="P99" s="6"/>
    </row>
    <row r="100" spans="1:16" x14ac:dyDescent="0.25">
      <c r="A100" s="6"/>
      <c r="B100" s="17">
        <f t="shared" ref="B100" si="27">ROW(A100)</f>
        <v>100</v>
      </c>
      <c r="C100" s="6"/>
      <c r="D100" s="13" t="s">
        <v>6</v>
      </c>
      <c r="E100" s="8" t="s">
        <v>182</v>
      </c>
      <c r="F100" s="27">
        <f t="shared" si="17"/>
        <v>0</v>
      </c>
      <c r="G100" s="13" t="s">
        <v>6</v>
      </c>
      <c r="H100" s="8" t="s">
        <v>50</v>
      </c>
      <c r="I100" s="6"/>
      <c r="J100" s="6"/>
      <c r="K100" s="6"/>
      <c r="L100" s="6"/>
      <c r="M100" s="6"/>
      <c r="N100" s="6"/>
      <c r="O100" s="6"/>
      <c r="P100" s="6"/>
    </row>
    <row r="101" spans="1:16" x14ac:dyDescent="0.25">
      <c r="A101" s="6"/>
      <c r="B101" s="17">
        <f t="shared" ref="B101" si="28">ROW(A101)</f>
        <v>101</v>
      </c>
      <c r="C101" s="6"/>
      <c r="D101" s="13" t="s">
        <v>6</v>
      </c>
      <c r="E101" s="8" t="s">
        <v>188</v>
      </c>
      <c r="F101" s="27">
        <f t="shared" si="17"/>
        <v>0</v>
      </c>
      <c r="G101" s="13" t="s">
        <v>6</v>
      </c>
      <c r="H101" s="8" t="s">
        <v>50</v>
      </c>
      <c r="I101" s="6"/>
      <c r="J101" s="6"/>
      <c r="K101" s="6"/>
      <c r="L101" s="6"/>
      <c r="M101" s="6"/>
      <c r="N101" s="6"/>
      <c r="O101" s="6"/>
      <c r="P101" s="6"/>
    </row>
    <row r="102" spans="1:16" x14ac:dyDescent="0.25">
      <c r="A102" s="6"/>
      <c r="B102" s="17">
        <f t="shared" ref="B102" si="29">ROW(A102)</f>
        <v>102</v>
      </c>
      <c r="C102" s="6"/>
      <c r="D102" s="13" t="s">
        <v>6</v>
      </c>
      <c r="E102" s="8" t="s">
        <v>189</v>
      </c>
      <c r="F102" s="27">
        <f t="shared" si="17"/>
        <v>0</v>
      </c>
      <c r="G102" s="13" t="s">
        <v>6</v>
      </c>
      <c r="H102" s="8" t="s">
        <v>11</v>
      </c>
      <c r="I102" s="6"/>
      <c r="J102" s="6"/>
      <c r="K102" s="6"/>
      <c r="L102" s="6"/>
      <c r="M102" s="6"/>
      <c r="N102" s="6"/>
      <c r="O102" s="6"/>
      <c r="P102" s="6"/>
    </row>
    <row r="103" spans="1:16" x14ac:dyDescent="0.25">
      <c r="A103" s="6"/>
      <c r="B103" s="17">
        <f t="shared" ref="B103" si="30">ROW(A103)</f>
        <v>103</v>
      </c>
      <c r="C103" s="6"/>
      <c r="D103" s="13" t="s">
        <v>6</v>
      </c>
      <c r="E103" s="8" t="s">
        <v>190</v>
      </c>
      <c r="F103" s="27">
        <f t="shared" si="17"/>
        <v>0</v>
      </c>
      <c r="G103" s="13" t="s">
        <v>6</v>
      </c>
      <c r="H103" s="8" t="s">
        <v>50</v>
      </c>
      <c r="I103" s="6"/>
      <c r="J103" s="6"/>
      <c r="K103" s="6"/>
      <c r="L103" s="6"/>
      <c r="M103" s="6"/>
      <c r="N103" s="6"/>
      <c r="O103" s="6"/>
      <c r="P103" s="6"/>
    </row>
    <row r="104" spans="1:16" x14ac:dyDescent="0.25">
      <c r="A104" s="6"/>
      <c r="B104" s="17">
        <f t="shared" ref="B104" si="31">ROW(A104)</f>
        <v>104</v>
      </c>
      <c r="C104" s="6"/>
      <c r="D104" s="13" t="s">
        <v>6</v>
      </c>
      <c r="E104" s="8" t="s">
        <v>191</v>
      </c>
      <c r="F104" s="27">
        <f t="shared" si="17"/>
        <v>0</v>
      </c>
      <c r="G104" s="13" t="s">
        <v>6</v>
      </c>
      <c r="H104" s="8" t="s">
        <v>50</v>
      </c>
      <c r="I104" s="6"/>
      <c r="J104" s="6"/>
      <c r="K104" s="6"/>
      <c r="L104" s="6"/>
      <c r="M104" s="6"/>
      <c r="N104" s="6"/>
      <c r="O104" s="6"/>
      <c r="P104" s="6"/>
    </row>
    <row r="105" spans="1:16" x14ac:dyDescent="0.25">
      <c r="A105" s="6"/>
      <c r="B105" s="17">
        <f t="shared" ref="B105" si="32">ROW(A105)</f>
        <v>105</v>
      </c>
      <c r="C105" s="6"/>
      <c r="D105" s="13" t="s">
        <v>6</v>
      </c>
      <c r="E105" s="8" t="s">
        <v>195</v>
      </c>
      <c r="F105" s="27">
        <f t="shared" si="17"/>
        <v>0</v>
      </c>
      <c r="G105" s="13" t="s">
        <v>6</v>
      </c>
      <c r="H105" s="8" t="s">
        <v>50</v>
      </c>
      <c r="I105" s="6"/>
      <c r="J105" s="6"/>
      <c r="K105" s="6"/>
      <c r="L105" s="6"/>
      <c r="M105" s="6"/>
      <c r="N105" s="6"/>
      <c r="O105" s="6"/>
      <c r="P105" s="6"/>
    </row>
    <row r="106" spans="1:16" x14ac:dyDescent="0.25">
      <c r="A106" s="6"/>
      <c r="B106" s="17">
        <f t="shared" ref="B106" si="33">ROW(A106)</f>
        <v>106</v>
      </c>
      <c r="C106" s="6"/>
      <c r="D106" s="13" t="s">
        <v>6</v>
      </c>
      <c r="E106" s="8" t="s">
        <v>201</v>
      </c>
      <c r="F106" s="27">
        <f t="shared" si="17"/>
        <v>0</v>
      </c>
      <c r="G106" s="13" t="s">
        <v>6</v>
      </c>
      <c r="H106" s="8" t="s">
        <v>50</v>
      </c>
      <c r="I106" s="6"/>
      <c r="J106" s="6"/>
      <c r="K106" s="6"/>
      <c r="L106" s="6"/>
      <c r="M106" s="6"/>
      <c r="N106" s="6"/>
      <c r="O106" s="6"/>
      <c r="P106" s="6"/>
    </row>
    <row r="107" spans="1:16" x14ac:dyDescent="0.25">
      <c r="A107" s="6"/>
      <c r="B107" s="17">
        <f t="shared" si="18"/>
        <v>107</v>
      </c>
      <c r="C107" s="6"/>
      <c r="D107" s="13"/>
      <c r="E107" s="9"/>
      <c r="F107" s="27"/>
      <c r="G107" s="13"/>
      <c r="H107" s="9"/>
      <c r="I107" s="6"/>
      <c r="J107" s="6"/>
      <c r="K107" s="6"/>
      <c r="L107" s="6"/>
      <c r="M107" s="6"/>
      <c r="N107" s="6"/>
      <c r="O107" s="6"/>
      <c r="P107" s="6"/>
    </row>
    <row r="108" spans="1:16" x14ac:dyDescent="0.25">
      <c r="A108" s="6"/>
      <c r="B108" s="17">
        <f>ROW(A108)</f>
        <v>108</v>
      </c>
      <c r="C108" s="6"/>
      <c r="D108" s="13"/>
      <c r="E108" s="6"/>
      <c r="F108" s="27"/>
      <c r="G108" s="13"/>
      <c r="H108" s="6"/>
      <c r="I108" s="6"/>
      <c r="J108" s="6"/>
      <c r="K108" s="6"/>
      <c r="L108" s="6"/>
      <c r="M108" s="6"/>
      <c r="N108" s="6"/>
      <c r="O108" s="6"/>
      <c r="P108" s="6"/>
    </row>
    <row r="109" spans="1:16" x14ac:dyDescent="0.25">
      <c r="A109" s="6"/>
      <c r="B109" s="17">
        <f t="shared" si="1"/>
        <v>109</v>
      </c>
      <c r="C109" s="6"/>
      <c r="D109" s="13"/>
      <c r="E109" s="6"/>
      <c r="F109" s="27"/>
      <c r="G109" s="13"/>
      <c r="H109" s="6"/>
      <c r="I109" s="6"/>
      <c r="J109" s="6"/>
      <c r="K109" s="6"/>
      <c r="L109" s="6"/>
      <c r="M109" s="6"/>
      <c r="N109" s="6"/>
      <c r="O109" s="6"/>
      <c r="P109" s="6"/>
    </row>
  </sheetData>
  <conditionalFormatting sqref="E13:E14 E20 E22 E107 E16:E18 E24 H24 E31:E39 H31:H39 H26:H27 E26:E27">
    <cfRule type="containsBlanks" dxfId="192" priority="197">
      <formula>LEN(TRIM(E13))=0</formula>
    </cfRule>
  </conditionalFormatting>
  <conditionalFormatting sqref="F1:F8 F20 F22 F29 F107:F1048576 F10:F14 F16:F18 F24 F31:F39 F26:F27">
    <cfRule type="cellIs" dxfId="191" priority="196" operator="equal">
      <formula>1</formula>
    </cfRule>
  </conditionalFormatting>
  <conditionalFormatting sqref="H13:H14 H20 H22 H29 H107 H16:H18">
    <cfRule type="containsBlanks" dxfId="190" priority="195">
      <formula>LEN(TRIM(H13))=0</formula>
    </cfRule>
  </conditionalFormatting>
  <conditionalFormatting sqref="H19">
    <cfRule type="containsBlanks" dxfId="189" priority="192">
      <formula>LEN(TRIM(H19))=0</formula>
    </cfRule>
  </conditionalFormatting>
  <conditionalFormatting sqref="E19">
    <cfRule type="containsBlanks" dxfId="188" priority="194">
      <formula>LEN(TRIM(E19))=0</formula>
    </cfRule>
  </conditionalFormatting>
  <conditionalFormatting sqref="F19">
    <cfRule type="cellIs" dxfId="187" priority="193" operator="equal">
      <formula>1</formula>
    </cfRule>
  </conditionalFormatting>
  <conditionalFormatting sqref="E21">
    <cfRule type="containsBlanks" dxfId="186" priority="191">
      <formula>LEN(TRIM(E21))=0</formula>
    </cfRule>
  </conditionalFormatting>
  <conditionalFormatting sqref="F21">
    <cfRule type="cellIs" dxfId="185" priority="190" operator="equal">
      <formula>1</formula>
    </cfRule>
  </conditionalFormatting>
  <conditionalFormatting sqref="H21">
    <cfRule type="containsBlanks" dxfId="184" priority="189">
      <formula>LEN(TRIM(H21))=0</formula>
    </cfRule>
  </conditionalFormatting>
  <conditionalFormatting sqref="E28:E29">
    <cfRule type="containsBlanks" dxfId="183" priority="185">
      <formula>LEN(TRIM(E28))=0</formula>
    </cfRule>
  </conditionalFormatting>
  <conditionalFormatting sqref="F28">
    <cfRule type="cellIs" dxfId="182" priority="184" operator="equal">
      <formula>1</formula>
    </cfRule>
  </conditionalFormatting>
  <conditionalFormatting sqref="H28">
    <cfRule type="containsBlanks" dxfId="181" priority="183">
      <formula>LEN(TRIM(H28))=0</formula>
    </cfRule>
  </conditionalFormatting>
  <conditionalFormatting sqref="E30">
    <cfRule type="containsBlanks" dxfId="180" priority="180">
      <formula>LEN(TRIM(E30))=0</formula>
    </cfRule>
  </conditionalFormatting>
  <conditionalFormatting sqref="E40:E41">
    <cfRule type="containsBlanks" dxfId="179" priority="179">
      <formula>LEN(TRIM(E40))=0</formula>
    </cfRule>
  </conditionalFormatting>
  <conditionalFormatting sqref="F40:F41">
    <cfRule type="cellIs" dxfId="178" priority="178" operator="equal">
      <formula>1</formula>
    </cfRule>
  </conditionalFormatting>
  <conditionalFormatting sqref="H40:H41">
    <cfRule type="containsBlanks" dxfId="177" priority="177">
      <formula>LEN(TRIM(H40))=0</formula>
    </cfRule>
  </conditionalFormatting>
  <conditionalFormatting sqref="F30">
    <cfRule type="cellIs" dxfId="176" priority="182" operator="equal">
      <formula>1</formula>
    </cfRule>
  </conditionalFormatting>
  <conditionalFormatting sqref="H30">
    <cfRule type="containsBlanks" dxfId="175" priority="181">
      <formula>LEN(TRIM(H30))=0</formula>
    </cfRule>
  </conditionalFormatting>
  <conditionalFormatting sqref="E42 E48">
    <cfRule type="containsBlanks" dxfId="174" priority="176">
      <formula>LEN(TRIM(E42))=0</formula>
    </cfRule>
  </conditionalFormatting>
  <conditionalFormatting sqref="F42 F48">
    <cfRule type="cellIs" dxfId="173" priority="175" operator="equal">
      <formula>1</formula>
    </cfRule>
  </conditionalFormatting>
  <conditionalFormatting sqref="H42 H48">
    <cfRule type="containsBlanks" dxfId="172" priority="174">
      <formula>LEN(TRIM(H42))=0</formula>
    </cfRule>
  </conditionalFormatting>
  <conditionalFormatting sqref="E50">
    <cfRule type="containsBlanks" dxfId="171" priority="173">
      <formula>LEN(TRIM(E50))=0</formula>
    </cfRule>
  </conditionalFormatting>
  <conditionalFormatting sqref="F50">
    <cfRule type="cellIs" dxfId="170" priority="172" operator="equal">
      <formula>1</formula>
    </cfRule>
  </conditionalFormatting>
  <conditionalFormatting sqref="H50">
    <cfRule type="containsBlanks" dxfId="169" priority="171">
      <formula>LEN(TRIM(H50))=0</formula>
    </cfRule>
  </conditionalFormatting>
  <conditionalFormatting sqref="E53">
    <cfRule type="containsBlanks" dxfId="168" priority="170">
      <formula>LEN(TRIM(E53))=0</formula>
    </cfRule>
  </conditionalFormatting>
  <conditionalFormatting sqref="F53">
    <cfRule type="cellIs" dxfId="167" priority="169" operator="equal">
      <formula>1</formula>
    </cfRule>
  </conditionalFormatting>
  <conditionalFormatting sqref="H53">
    <cfRule type="containsBlanks" dxfId="166" priority="168">
      <formula>LEN(TRIM(H53))=0</formula>
    </cfRule>
  </conditionalFormatting>
  <conditionalFormatting sqref="E55">
    <cfRule type="containsBlanks" dxfId="165" priority="167">
      <formula>LEN(TRIM(E55))=0</formula>
    </cfRule>
  </conditionalFormatting>
  <conditionalFormatting sqref="F55">
    <cfRule type="cellIs" dxfId="164" priority="166" operator="equal">
      <formula>1</formula>
    </cfRule>
  </conditionalFormatting>
  <conditionalFormatting sqref="H55">
    <cfRule type="containsBlanks" dxfId="163" priority="165">
      <formula>LEN(TRIM(H55))=0</formula>
    </cfRule>
  </conditionalFormatting>
  <conditionalFormatting sqref="E56">
    <cfRule type="containsBlanks" dxfId="162" priority="164">
      <formula>LEN(TRIM(E56))=0</formula>
    </cfRule>
  </conditionalFormatting>
  <conditionalFormatting sqref="F56">
    <cfRule type="cellIs" dxfId="161" priority="163" operator="equal">
      <formula>1</formula>
    </cfRule>
  </conditionalFormatting>
  <conditionalFormatting sqref="E57">
    <cfRule type="containsBlanks" dxfId="160" priority="161">
      <formula>LEN(TRIM(E57))=0</formula>
    </cfRule>
  </conditionalFormatting>
  <conditionalFormatting sqref="F57">
    <cfRule type="cellIs" dxfId="159" priority="160" operator="equal">
      <formula>1</formula>
    </cfRule>
  </conditionalFormatting>
  <conditionalFormatting sqref="E58">
    <cfRule type="containsBlanks" dxfId="158" priority="158">
      <formula>LEN(TRIM(E58))=0</formula>
    </cfRule>
  </conditionalFormatting>
  <conditionalFormatting sqref="F58">
    <cfRule type="cellIs" dxfId="157" priority="157" operator="equal">
      <formula>1</formula>
    </cfRule>
  </conditionalFormatting>
  <conditionalFormatting sqref="E59">
    <cfRule type="containsBlanks" dxfId="156" priority="155">
      <formula>LEN(TRIM(E59))=0</formula>
    </cfRule>
  </conditionalFormatting>
  <conditionalFormatting sqref="F59">
    <cfRule type="cellIs" dxfId="155" priority="154" operator="equal">
      <formula>1</formula>
    </cfRule>
  </conditionalFormatting>
  <conditionalFormatting sqref="E60">
    <cfRule type="containsBlanks" dxfId="154" priority="152">
      <formula>LEN(TRIM(E60))=0</formula>
    </cfRule>
  </conditionalFormatting>
  <conditionalFormatting sqref="F60">
    <cfRule type="cellIs" dxfId="153" priority="151" operator="equal">
      <formula>1</formula>
    </cfRule>
  </conditionalFormatting>
  <conditionalFormatting sqref="E61">
    <cfRule type="containsBlanks" dxfId="152" priority="149">
      <formula>LEN(TRIM(E61))=0</formula>
    </cfRule>
  </conditionalFormatting>
  <conditionalFormatting sqref="F61">
    <cfRule type="cellIs" dxfId="151" priority="148" operator="equal">
      <formula>1</formula>
    </cfRule>
  </conditionalFormatting>
  <conditionalFormatting sqref="E62">
    <cfRule type="containsBlanks" dxfId="150" priority="146">
      <formula>LEN(TRIM(E62))=0</formula>
    </cfRule>
  </conditionalFormatting>
  <conditionalFormatting sqref="F62">
    <cfRule type="cellIs" dxfId="149" priority="145" operator="equal">
      <formula>1</formula>
    </cfRule>
  </conditionalFormatting>
  <conditionalFormatting sqref="E63">
    <cfRule type="containsBlanks" dxfId="148" priority="143">
      <formula>LEN(TRIM(E63))=0</formula>
    </cfRule>
  </conditionalFormatting>
  <conditionalFormatting sqref="F63">
    <cfRule type="cellIs" dxfId="147" priority="142" operator="equal">
      <formula>1</formula>
    </cfRule>
  </conditionalFormatting>
  <conditionalFormatting sqref="E64:E65">
    <cfRule type="containsBlanks" dxfId="146" priority="140">
      <formula>LEN(TRIM(E64))=0</formula>
    </cfRule>
  </conditionalFormatting>
  <conditionalFormatting sqref="F64:F65">
    <cfRule type="cellIs" dxfId="145" priority="139" operator="equal">
      <formula>1</formula>
    </cfRule>
  </conditionalFormatting>
  <conditionalFormatting sqref="E66:E67">
    <cfRule type="containsBlanks" dxfId="144" priority="137">
      <formula>LEN(TRIM(E66))=0</formula>
    </cfRule>
  </conditionalFormatting>
  <conditionalFormatting sqref="F66:F67">
    <cfRule type="cellIs" dxfId="143" priority="136" operator="equal">
      <formula>1</formula>
    </cfRule>
  </conditionalFormatting>
  <conditionalFormatting sqref="H66:H67">
    <cfRule type="containsBlanks" dxfId="142" priority="135">
      <formula>LEN(TRIM(H66))=0</formula>
    </cfRule>
  </conditionalFormatting>
  <conditionalFormatting sqref="H49">
    <cfRule type="containsBlanks" dxfId="141" priority="132">
      <formula>LEN(TRIM(H49))=0</formula>
    </cfRule>
  </conditionalFormatting>
  <conditionalFormatting sqref="H54">
    <cfRule type="containsBlanks" dxfId="140" priority="126">
      <formula>LEN(TRIM(H54))=0</formula>
    </cfRule>
  </conditionalFormatting>
  <conditionalFormatting sqref="E49">
    <cfRule type="containsBlanks" dxfId="139" priority="134">
      <formula>LEN(TRIM(E49))=0</formula>
    </cfRule>
  </conditionalFormatting>
  <conditionalFormatting sqref="F49">
    <cfRule type="cellIs" dxfId="138" priority="133" operator="equal">
      <formula>1</formula>
    </cfRule>
  </conditionalFormatting>
  <conditionalFormatting sqref="H86">
    <cfRule type="containsBlanks" dxfId="137" priority="96">
      <formula>LEN(TRIM(H86))=0</formula>
    </cfRule>
  </conditionalFormatting>
  <conditionalFormatting sqref="E51">
    <cfRule type="containsBlanks" dxfId="136" priority="131">
      <formula>LEN(TRIM(E51))=0</formula>
    </cfRule>
  </conditionalFormatting>
  <conditionalFormatting sqref="F51">
    <cfRule type="cellIs" dxfId="135" priority="130" operator="equal">
      <formula>1</formula>
    </cfRule>
  </conditionalFormatting>
  <conditionalFormatting sqref="H51">
    <cfRule type="containsBlanks" dxfId="134" priority="129">
      <formula>LEN(TRIM(H51))=0</formula>
    </cfRule>
  </conditionalFormatting>
  <conditionalFormatting sqref="E54">
    <cfRule type="containsBlanks" dxfId="133" priority="128">
      <formula>LEN(TRIM(E54))=0</formula>
    </cfRule>
  </conditionalFormatting>
  <conditionalFormatting sqref="F54">
    <cfRule type="cellIs" dxfId="132" priority="127" operator="equal">
      <formula>1</formula>
    </cfRule>
  </conditionalFormatting>
  <conditionalFormatting sqref="E68:E69">
    <cfRule type="containsBlanks" dxfId="131" priority="125">
      <formula>LEN(TRIM(E68))=0</formula>
    </cfRule>
  </conditionalFormatting>
  <conditionalFormatting sqref="F68:F69">
    <cfRule type="cellIs" dxfId="130" priority="124" operator="equal">
      <formula>1</formula>
    </cfRule>
  </conditionalFormatting>
  <conditionalFormatting sqref="H68">
    <cfRule type="containsBlanks" dxfId="129" priority="123">
      <formula>LEN(TRIM(H68))=0</formula>
    </cfRule>
  </conditionalFormatting>
  <conditionalFormatting sqref="E70:E71">
    <cfRule type="containsBlanks" dxfId="128" priority="122">
      <formula>LEN(TRIM(E70))=0</formula>
    </cfRule>
  </conditionalFormatting>
  <conditionalFormatting sqref="F70:F71">
    <cfRule type="cellIs" dxfId="127" priority="121" operator="equal">
      <formula>1</formula>
    </cfRule>
  </conditionalFormatting>
  <conditionalFormatting sqref="H71">
    <cfRule type="containsBlanks" dxfId="126" priority="120">
      <formula>LEN(TRIM(H71))=0</formula>
    </cfRule>
  </conditionalFormatting>
  <conditionalFormatting sqref="E72:E73">
    <cfRule type="containsBlanks" dxfId="125" priority="119">
      <formula>LEN(TRIM(E72))=0</formula>
    </cfRule>
  </conditionalFormatting>
  <conditionalFormatting sqref="F72:F73">
    <cfRule type="cellIs" dxfId="124" priority="118" operator="equal">
      <formula>1</formula>
    </cfRule>
  </conditionalFormatting>
  <conditionalFormatting sqref="H72:H73">
    <cfRule type="containsBlanks" dxfId="123" priority="117">
      <formula>LEN(TRIM(H72))=0</formula>
    </cfRule>
  </conditionalFormatting>
  <conditionalFormatting sqref="E74:E75">
    <cfRule type="containsBlanks" dxfId="122" priority="116">
      <formula>LEN(TRIM(E74))=0</formula>
    </cfRule>
  </conditionalFormatting>
  <conditionalFormatting sqref="F74:F75">
    <cfRule type="cellIs" dxfId="121" priority="115" operator="equal">
      <formula>1</formula>
    </cfRule>
  </conditionalFormatting>
  <conditionalFormatting sqref="H74:H75">
    <cfRule type="containsBlanks" dxfId="120" priority="114">
      <formula>LEN(TRIM(H74))=0</formula>
    </cfRule>
  </conditionalFormatting>
  <conditionalFormatting sqref="E76:E77">
    <cfRule type="containsBlanks" dxfId="119" priority="113">
      <formula>LEN(TRIM(E76))=0</formula>
    </cfRule>
  </conditionalFormatting>
  <conditionalFormatting sqref="F76:F77">
    <cfRule type="cellIs" dxfId="118" priority="112" operator="equal">
      <formula>1</formula>
    </cfRule>
  </conditionalFormatting>
  <conditionalFormatting sqref="H76:H77">
    <cfRule type="containsBlanks" dxfId="117" priority="111">
      <formula>LEN(TRIM(H76))=0</formula>
    </cfRule>
  </conditionalFormatting>
  <conditionalFormatting sqref="E80">
    <cfRule type="containsBlanks" dxfId="116" priority="107">
      <formula>LEN(TRIM(E80))=0</formula>
    </cfRule>
  </conditionalFormatting>
  <conditionalFormatting sqref="F80">
    <cfRule type="cellIs" dxfId="115" priority="106" operator="equal">
      <formula>1</formula>
    </cfRule>
  </conditionalFormatting>
  <conditionalFormatting sqref="H80">
    <cfRule type="containsBlanks" dxfId="114" priority="105">
      <formula>LEN(TRIM(H80))=0</formula>
    </cfRule>
  </conditionalFormatting>
  <conditionalFormatting sqref="E84:E85">
    <cfRule type="containsBlanks" dxfId="113" priority="101">
      <formula>LEN(TRIM(E84))=0</formula>
    </cfRule>
  </conditionalFormatting>
  <conditionalFormatting sqref="F84:F85">
    <cfRule type="cellIs" dxfId="112" priority="100" operator="equal">
      <formula>1</formula>
    </cfRule>
  </conditionalFormatting>
  <conditionalFormatting sqref="H84:H85">
    <cfRule type="containsBlanks" dxfId="111" priority="99">
      <formula>LEN(TRIM(H84))=0</formula>
    </cfRule>
  </conditionalFormatting>
  <conditionalFormatting sqref="E86">
    <cfRule type="containsBlanks" dxfId="110" priority="98">
      <formula>LEN(TRIM(E86))=0</formula>
    </cfRule>
  </conditionalFormatting>
  <conditionalFormatting sqref="F86">
    <cfRule type="cellIs" dxfId="109" priority="97" operator="equal">
      <formula>1</formula>
    </cfRule>
  </conditionalFormatting>
  <conditionalFormatting sqref="H8">
    <cfRule type="containsBlanks" dxfId="108" priority="94">
      <formula>LEN(TRIM(H8))=0</formula>
    </cfRule>
  </conditionalFormatting>
  <conditionalFormatting sqref="G8:J8">
    <cfRule type="cellIs" dxfId="107" priority="95" operator="equal">
      <formula>0</formula>
    </cfRule>
  </conditionalFormatting>
  <conditionalFormatting sqref="D9:F9">
    <cfRule type="cellIs" dxfId="106" priority="93" operator="equal">
      <formula>0</formula>
    </cfRule>
  </conditionalFormatting>
  <conditionalFormatting sqref="E15">
    <cfRule type="containsBlanks" dxfId="105" priority="92">
      <formula>LEN(TRIM(E15))=0</formula>
    </cfRule>
  </conditionalFormatting>
  <conditionalFormatting sqref="F15">
    <cfRule type="cellIs" dxfId="104" priority="91" operator="equal">
      <formula>1</formula>
    </cfRule>
  </conditionalFormatting>
  <conditionalFormatting sqref="H15">
    <cfRule type="containsBlanks" dxfId="103" priority="90">
      <formula>LEN(TRIM(H15))=0</formula>
    </cfRule>
  </conditionalFormatting>
  <conditionalFormatting sqref="H78:H79">
    <cfRule type="containsBlanks" dxfId="102" priority="87">
      <formula>LEN(TRIM(H78))=0</formula>
    </cfRule>
  </conditionalFormatting>
  <conditionalFormatting sqref="H23">
    <cfRule type="containsBlanks" dxfId="101" priority="81">
      <formula>LEN(TRIM(H23))=0</formula>
    </cfRule>
  </conditionalFormatting>
  <conditionalFormatting sqref="E78:E79">
    <cfRule type="containsBlanks" dxfId="100" priority="89">
      <formula>LEN(TRIM(E78))=0</formula>
    </cfRule>
  </conditionalFormatting>
  <conditionalFormatting sqref="F78:F79">
    <cfRule type="cellIs" dxfId="99" priority="88" operator="equal">
      <formula>1</formula>
    </cfRule>
  </conditionalFormatting>
  <conditionalFormatting sqref="H82:H83">
    <cfRule type="containsBlanks" dxfId="98" priority="78">
      <formula>LEN(TRIM(H82))=0</formula>
    </cfRule>
  </conditionalFormatting>
  <conditionalFormatting sqref="E81">
    <cfRule type="containsBlanks" dxfId="97" priority="86">
      <formula>LEN(TRIM(E81))=0</formula>
    </cfRule>
  </conditionalFormatting>
  <conditionalFormatting sqref="F81">
    <cfRule type="cellIs" dxfId="96" priority="85" operator="equal">
      <formula>1</formula>
    </cfRule>
  </conditionalFormatting>
  <conditionalFormatting sqref="H81">
    <cfRule type="containsBlanks" dxfId="95" priority="84">
      <formula>LEN(TRIM(H81))=0</formula>
    </cfRule>
  </conditionalFormatting>
  <conditionalFormatting sqref="E23">
    <cfRule type="containsBlanks" dxfId="94" priority="83">
      <formula>LEN(TRIM(E23))=0</formula>
    </cfRule>
  </conditionalFormatting>
  <conditionalFormatting sqref="F23">
    <cfRule type="cellIs" dxfId="93" priority="82" operator="equal">
      <formula>1</formula>
    </cfRule>
  </conditionalFormatting>
  <conditionalFormatting sqref="H87:H89">
    <cfRule type="containsBlanks" dxfId="92" priority="75">
      <formula>LEN(TRIM(H87))=0</formula>
    </cfRule>
  </conditionalFormatting>
  <conditionalFormatting sqref="H69:H70">
    <cfRule type="containsBlanks" dxfId="91" priority="73">
      <formula>LEN(TRIM(H69))=0</formula>
    </cfRule>
  </conditionalFormatting>
  <conditionalFormatting sqref="E82:E83">
    <cfRule type="containsBlanks" dxfId="90" priority="80">
      <formula>LEN(TRIM(E82))=0</formula>
    </cfRule>
  </conditionalFormatting>
  <conditionalFormatting sqref="F82:F83">
    <cfRule type="cellIs" dxfId="89" priority="79" operator="equal">
      <formula>1</formula>
    </cfRule>
  </conditionalFormatting>
  <conditionalFormatting sqref="E87:E89">
    <cfRule type="containsBlanks" dxfId="88" priority="77">
      <formula>LEN(TRIM(E87))=0</formula>
    </cfRule>
  </conditionalFormatting>
  <conditionalFormatting sqref="F87:F89">
    <cfRule type="cellIs" dxfId="87" priority="76" operator="equal">
      <formula>1</formula>
    </cfRule>
  </conditionalFormatting>
  <conditionalFormatting sqref="H56:H65">
    <cfRule type="containsBlanks" dxfId="86" priority="74">
      <formula>LEN(TRIM(H56))=0</formula>
    </cfRule>
  </conditionalFormatting>
  <conditionalFormatting sqref="E43">
    <cfRule type="containsBlanks" dxfId="85" priority="72">
      <formula>LEN(TRIM(E43))=0</formula>
    </cfRule>
  </conditionalFormatting>
  <conditionalFormatting sqref="F43">
    <cfRule type="cellIs" dxfId="84" priority="71" operator="equal">
      <formula>1</formula>
    </cfRule>
  </conditionalFormatting>
  <conditionalFormatting sqref="H43">
    <cfRule type="containsBlanks" dxfId="83" priority="70">
      <formula>LEN(TRIM(H43))=0</formula>
    </cfRule>
  </conditionalFormatting>
  <conditionalFormatting sqref="E44">
    <cfRule type="containsBlanks" dxfId="82" priority="69">
      <formula>LEN(TRIM(E44))=0</formula>
    </cfRule>
  </conditionalFormatting>
  <conditionalFormatting sqref="F44">
    <cfRule type="cellIs" dxfId="81" priority="68" operator="equal">
      <formula>1</formula>
    </cfRule>
  </conditionalFormatting>
  <conditionalFormatting sqref="H44">
    <cfRule type="containsBlanks" dxfId="80" priority="67">
      <formula>LEN(TRIM(H44))=0</formula>
    </cfRule>
  </conditionalFormatting>
  <conditionalFormatting sqref="E45">
    <cfRule type="containsBlanks" dxfId="79" priority="66">
      <formula>LEN(TRIM(E45))=0</formula>
    </cfRule>
  </conditionalFormatting>
  <conditionalFormatting sqref="F45">
    <cfRule type="cellIs" dxfId="78" priority="65" operator="equal">
      <formula>1</formula>
    </cfRule>
  </conditionalFormatting>
  <conditionalFormatting sqref="H45">
    <cfRule type="containsBlanks" dxfId="77" priority="64">
      <formula>LEN(TRIM(H45))=0</formula>
    </cfRule>
  </conditionalFormatting>
  <conditionalFormatting sqref="E46">
    <cfRule type="containsBlanks" dxfId="76" priority="63">
      <formula>LEN(TRIM(E46))=0</formula>
    </cfRule>
  </conditionalFormatting>
  <conditionalFormatting sqref="F46">
    <cfRule type="cellIs" dxfId="75" priority="62" operator="equal">
      <formula>1</formula>
    </cfRule>
  </conditionalFormatting>
  <conditionalFormatting sqref="H46">
    <cfRule type="containsBlanks" dxfId="74" priority="61">
      <formula>LEN(TRIM(H46))=0</formula>
    </cfRule>
  </conditionalFormatting>
  <conditionalFormatting sqref="E47">
    <cfRule type="containsBlanks" dxfId="73" priority="60">
      <formula>LEN(TRIM(E47))=0</formula>
    </cfRule>
  </conditionalFormatting>
  <conditionalFormatting sqref="F47">
    <cfRule type="cellIs" dxfId="72" priority="59" operator="equal">
      <formula>1</formula>
    </cfRule>
  </conditionalFormatting>
  <conditionalFormatting sqref="H47">
    <cfRule type="containsBlanks" dxfId="71" priority="58">
      <formula>LEN(TRIM(H47))=0</formula>
    </cfRule>
  </conditionalFormatting>
  <conditionalFormatting sqref="E52">
    <cfRule type="containsBlanks" dxfId="70" priority="57">
      <formula>LEN(TRIM(E52))=0</formula>
    </cfRule>
  </conditionalFormatting>
  <conditionalFormatting sqref="F52">
    <cfRule type="cellIs" dxfId="69" priority="56" operator="equal">
      <formula>1</formula>
    </cfRule>
  </conditionalFormatting>
  <conditionalFormatting sqref="H52">
    <cfRule type="containsBlanks" dxfId="68" priority="55">
      <formula>LEN(TRIM(H52))=0</formula>
    </cfRule>
  </conditionalFormatting>
  <conditionalFormatting sqref="E90">
    <cfRule type="containsBlanks" dxfId="67" priority="51">
      <formula>LEN(TRIM(E90))=0</formula>
    </cfRule>
  </conditionalFormatting>
  <conditionalFormatting sqref="F90">
    <cfRule type="cellIs" dxfId="66" priority="50" operator="equal">
      <formula>1</formula>
    </cfRule>
  </conditionalFormatting>
  <conditionalFormatting sqref="H90">
    <cfRule type="containsBlanks" dxfId="65" priority="49">
      <formula>LEN(TRIM(H90))=0</formula>
    </cfRule>
  </conditionalFormatting>
  <conditionalFormatting sqref="H92">
    <cfRule type="containsBlanks" dxfId="64" priority="43">
      <formula>LEN(TRIM(H92))=0</formula>
    </cfRule>
  </conditionalFormatting>
  <conditionalFormatting sqref="H93">
    <cfRule type="containsBlanks" dxfId="63" priority="40">
      <formula>LEN(TRIM(H93))=0</formula>
    </cfRule>
  </conditionalFormatting>
  <conditionalFormatting sqref="H94">
    <cfRule type="containsBlanks" dxfId="62" priority="37">
      <formula>LEN(TRIM(H94))=0</formula>
    </cfRule>
  </conditionalFormatting>
  <conditionalFormatting sqref="H95">
    <cfRule type="containsBlanks" dxfId="61" priority="34">
      <formula>LEN(TRIM(H95))=0</formula>
    </cfRule>
  </conditionalFormatting>
  <conditionalFormatting sqref="H91">
    <cfRule type="containsBlanks" dxfId="60" priority="46">
      <formula>LEN(TRIM(H91))=0</formula>
    </cfRule>
  </conditionalFormatting>
  <conditionalFormatting sqref="E91">
    <cfRule type="containsBlanks" dxfId="59" priority="48">
      <formula>LEN(TRIM(E91))=0</formula>
    </cfRule>
  </conditionalFormatting>
  <conditionalFormatting sqref="F91">
    <cfRule type="cellIs" dxfId="58" priority="47" operator="equal">
      <formula>1</formula>
    </cfRule>
  </conditionalFormatting>
  <conditionalFormatting sqref="H96">
    <cfRule type="containsBlanks" dxfId="57" priority="31">
      <formula>LEN(TRIM(H96))=0</formula>
    </cfRule>
  </conditionalFormatting>
  <conditionalFormatting sqref="H97:H98">
    <cfRule type="containsBlanks" dxfId="56" priority="28">
      <formula>LEN(TRIM(H97))=0</formula>
    </cfRule>
  </conditionalFormatting>
  <conditionalFormatting sqref="E92">
    <cfRule type="containsBlanks" dxfId="55" priority="45">
      <formula>LEN(TRIM(E92))=0</formula>
    </cfRule>
  </conditionalFormatting>
  <conditionalFormatting sqref="F92">
    <cfRule type="cellIs" dxfId="54" priority="44" operator="equal">
      <formula>1</formula>
    </cfRule>
  </conditionalFormatting>
  <conditionalFormatting sqref="E93">
    <cfRule type="containsBlanks" dxfId="53" priority="42">
      <formula>LEN(TRIM(E93))=0</formula>
    </cfRule>
  </conditionalFormatting>
  <conditionalFormatting sqref="F93">
    <cfRule type="cellIs" dxfId="52" priority="41" operator="equal">
      <formula>1</formula>
    </cfRule>
  </conditionalFormatting>
  <conditionalFormatting sqref="E94">
    <cfRule type="containsBlanks" dxfId="51" priority="39">
      <formula>LEN(TRIM(E94))=0</formula>
    </cfRule>
  </conditionalFormatting>
  <conditionalFormatting sqref="F94">
    <cfRule type="cellIs" dxfId="50" priority="38" operator="equal">
      <formula>1</formula>
    </cfRule>
  </conditionalFormatting>
  <conditionalFormatting sqref="E95">
    <cfRule type="containsBlanks" dxfId="49" priority="36">
      <formula>LEN(TRIM(E95))=0</formula>
    </cfRule>
  </conditionalFormatting>
  <conditionalFormatting sqref="F95">
    <cfRule type="cellIs" dxfId="48" priority="35" operator="equal">
      <formula>1</formula>
    </cfRule>
  </conditionalFormatting>
  <conditionalFormatting sqref="E96">
    <cfRule type="containsBlanks" dxfId="47" priority="33">
      <formula>LEN(TRIM(E96))=0</formula>
    </cfRule>
  </conditionalFormatting>
  <conditionalFormatting sqref="F96">
    <cfRule type="cellIs" dxfId="46" priority="32" operator="equal">
      <formula>1</formula>
    </cfRule>
  </conditionalFormatting>
  <conditionalFormatting sqref="E97:E98">
    <cfRule type="containsBlanks" dxfId="45" priority="30">
      <formula>LEN(TRIM(E97))=0</formula>
    </cfRule>
  </conditionalFormatting>
  <conditionalFormatting sqref="F97:F98">
    <cfRule type="cellIs" dxfId="44" priority="29" operator="equal">
      <formula>1</formula>
    </cfRule>
  </conditionalFormatting>
  <conditionalFormatting sqref="H99">
    <cfRule type="containsBlanks" dxfId="43" priority="25">
      <formula>LEN(TRIM(H99))=0</formula>
    </cfRule>
  </conditionalFormatting>
  <conditionalFormatting sqref="E99">
    <cfRule type="containsBlanks" dxfId="42" priority="27">
      <formula>LEN(TRIM(E99))=0</formula>
    </cfRule>
  </conditionalFormatting>
  <conditionalFormatting sqref="F99">
    <cfRule type="cellIs" dxfId="41" priority="26" operator="equal">
      <formula>1</formula>
    </cfRule>
  </conditionalFormatting>
  <conditionalFormatting sqref="E25 H25">
    <cfRule type="containsBlanks" dxfId="40" priority="24">
      <formula>LEN(TRIM(E25))=0</formula>
    </cfRule>
  </conditionalFormatting>
  <conditionalFormatting sqref="F25">
    <cfRule type="cellIs" dxfId="39" priority="23" operator="equal">
      <formula>1</formula>
    </cfRule>
  </conditionalFormatting>
  <conditionalFormatting sqref="H100">
    <cfRule type="containsBlanks" dxfId="38" priority="20">
      <formula>LEN(TRIM(H100))=0</formula>
    </cfRule>
  </conditionalFormatting>
  <conditionalFormatting sqref="E100">
    <cfRule type="containsBlanks" dxfId="37" priority="22">
      <formula>LEN(TRIM(E100))=0</formula>
    </cfRule>
  </conditionalFormatting>
  <conditionalFormatting sqref="F100">
    <cfRule type="cellIs" dxfId="36" priority="21" operator="equal">
      <formula>1</formula>
    </cfRule>
  </conditionalFormatting>
  <conditionalFormatting sqref="H101">
    <cfRule type="containsBlanks" dxfId="35" priority="17">
      <formula>LEN(TRIM(H101))=0</formula>
    </cfRule>
  </conditionalFormatting>
  <conditionalFormatting sqref="E101">
    <cfRule type="containsBlanks" dxfId="34" priority="19">
      <formula>LEN(TRIM(E101))=0</formula>
    </cfRule>
  </conditionalFormatting>
  <conditionalFormatting sqref="F101">
    <cfRule type="cellIs" dxfId="33" priority="18" operator="equal">
      <formula>1</formula>
    </cfRule>
  </conditionalFormatting>
  <conditionalFormatting sqref="H102">
    <cfRule type="containsBlanks" dxfId="32" priority="14">
      <formula>LEN(TRIM(H102))=0</formula>
    </cfRule>
  </conditionalFormatting>
  <conditionalFormatting sqref="E102">
    <cfRule type="containsBlanks" dxfId="31" priority="16">
      <formula>LEN(TRIM(E102))=0</formula>
    </cfRule>
  </conditionalFormatting>
  <conditionalFormatting sqref="F102">
    <cfRule type="cellIs" dxfId="30" priority="15" operator="equal">
      <formula>1</formula>
    </cfRule>
  </conditionalFormatting>
  <conditionalFormatting sqref="H103">
    <cfRule type="containsBlanks" dxfId="29" priority="11">
      <formula>LEN(TRIM(H103))=0</formula>
    </cfRule>
  </conditionalFormatting>
  <conditionalFormatting sqref="E103">
    <cfRule type="containsBlanks" dxfId="28" priority="13">
      <formula>LEN(TRIM(E103))=0</formula>
    </cfRule>
  </conditionalFormatting>
  <conditionalFormatting sqref="F103">
    <cfRule type="cellIs" dxfId="27" priority="12" operator="equal">
      <formula>1</formula>
    </cfRule>
  </conditionalFormatting>
  <conditionalFormatting sqref="H104">
    <cfRule type="containsBlanks" dxfId="26" priority="8">
      <formula>LEN(TRIM(H104))=0</formula>
    </cfRule>
  </conditionalFormatting>
  <conditionalFormatting sqref="E104">
    <cfRule type="containsBlanks" dxfId="25" priority="10">
      <formula>LEN(TRIM(E104))=0</formula>
    </cfRule>
  </conditionalFormatting>
  <conditionalFormatting sqref="F104">
    <cfRule type="cellIs" dxfId="24" priority="9" operator="equal">
      <formula>1</formula>
    </cfRule>
  </conditionalFormatting>
  <conditionalFormatting sqref="H105">
    <cfRule type="containsBlanks" dxfId="23" priority="5">
      <formula>LEN(TRIM(H105))=0</formula>
    </cfRule>
  </conditionalFormatting>
  <conditionalFormatting sqref="E105">
    <cfRule type="containsBlanks" dxfId="22" priority="7">
      <formula>LEN(TRIM(E105))=0</formula>
    </cfRule>
  </conditionalFormatting>
  <conditionalFormatting sqref="F105">
    <cfRule type="cellIs" dxfId="21" priority="6" operator="equal">
      <formula>1</formula>
    </cfRule>
  </conditionalFormatting>
  <conditionalFormatting sqref="H106">
    <cfRule type="containsBlanks" dxfId="20" priority="2">
      <formula>LEN(TRIM(H106))=0</formula>
    </cfRule>
  </conditionalFormatting>
  <conditionalFormatting sqref="E106">
    <cfRule type="containsBlanks" dxfId="19" priority="4">
      <formula>LEN(TRIM(E106))=0</formula>
    </cfRule>
  </conditionalFormatting>
  <conditionalFormatting sqref="F106">
    <cfRule type="cellIs" dxfId="18" priority="3" operator="equal">
      <formula>1</formula>
    </cfRule>
  </conditionalFormatting>
  <conditionalFormatting sqref="C2">
    <cfRule type="cellIs" dxfId="1" priority="1" operator="equal">
      <formula>0</formula>
    </cfRule>
  </conditionalFormatting>
  <dataValidations count="1">
    <dataValidation type="decimal" operator="greaterThanOrEqual" allowBlank="1" showInputMessage="1" showErrorMessage="1" sqref="H8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42"/>
  <sheetViews>
    <sheetView showGridLines="0" workbookViewId="0">
      <pane ySplit="10" topLeftCell="A11" activePane="bottomLeft" state="frozen"/>
      <selection pane="bottomLeft" activeCell="H18" sqref="H18"/>
    </sheetView>
  </sheetViews>
  <sheetFormatPr defaultRowHeight="12" x14ac:dyDescent="0.25"/>
  <cols>
    <col min="1" max="1" width="1.77734375" style="2" customWidth="1"/>
    <col min="2" max="2" width="1.77734375" style="18" customWidth="1"/>
    <col min="3" max="3" width="1.77734375" style="2" customWidth="1"/>
    <col min="4" max="4" width="1.77734375" style="14" customWidth="1"/>
    <col min="5" max="5" width="11.5546875" style="2" bestFit="1" customWidth="1"/>
    <col min="6" max="6" width="1.77734375" style="2" customWidth="1"/>
    <col min="7" max="7" width="1.77734375" style="14" customWidth="1"/>
    <col min="8" max="8" width="22.109375" style="2" bestFit="1" customWidth="1"/>
    <col min="9" max="9" width="1.77734375" style="29" customWidth="1"/>
    <col min="10" max="10" width="1.77734375" style="14" customWidth="1"/>
    <col min="11" max="11" width="28.109375" style="2" bestFit="1" customWidth="1"/>
    <col min="12" max="12" width="1.77734375" style="29" customWidth="1"/>
    <col min="13" max="13" width="1.77734375" style="14" customWidth="1"/>
    <col min="14" max="14" width="28.109375" style="2" bestFit="1" customWidth="1"/>
    <col min="15" max="15" width="1.77734375" style="29" customWidth="1"/>
    <col min="16" max="16" width="1.77734375" style="14" customWidth="1"/>
    <col min="17" max="17" width="28.109375" style="2" bestFit="1" customWidth="1"/>
    <col min="18" max="18" width="1.77734375" style="29" customWidth="1"/>
    <col min="19" max="19" width="1.77734375" style="2" customWidth="1"/>
    <col min="20" max="16384" width="8.88671875" style="2"/>
  </cols>
  <sheetData>
    <row r="1" spans="1:19" s="1" customFormat="1" ht="10.199999999999999" x14ac:dyDescent="0.2">
      <c r="A1" s="4"/>
      <c r="B1" s="15"/>
      <c r="C1" s="4"/>
      <c r="D1" s="12"/>
      <c r="E1" s="4"/>
      <c r="F1" s="4"/>
      <c r="G1" s="12"/>
      <c r="H1" s="4"/>
      <c r="I1" s="27"/>
      <c r="J1" s="12"/>
      <c r="K1" s="4"/>
      <c r="L1" s="27"/>
      <c r="M1" s="12"/>
      <c r="N1" s="4"/>
      <c r="O1" s="27"/>
      <c r="P1" s="12"/>
      <c r="Q1" s="4"/>
      <c r="R1" s="27"/>
      <c r="S1" s="4"/>
    </row>
    <row r="2" spans="1:19" s="1" customFormat="1" ht="10.199999999999999" x14ac:dyDescent="0.2">
      <c r="A2" s="4"/>
      <c r="B2" s="15"/>
      <c r="C2" s="151" t="s">
        <v>205</v>
      </c>
      <c r="D2" s="12"/>
      <c r="E2" s="4"/>
      <c r="F2" s="4"/>
      <c r="G2" s="12"/>
      <c r="H2" s="4"/>
      <c r="I2" s="27"/>
      <c r="J2" s="12"/>
      <c r="K2" s="4"/>
      <c r="L2" s="27"/>
      <c r="M2" s="12"/>
      <c r="N2" s="4"/>
      <c r="O2" s="27"/>
      <c r="P2" s="12"/>
      <c r="Q2" s="4"/>
      <c r="R2" s="27"/>
      <c r="S2" s="4"/>
    </row>
    <row r="3" spans="1:19" s="1" customFormat="1" ht="10.199999999999999" x14ac:dyDescent="0.2">
      <c r="A3" s="4"/>
      <c r="B3" s="15"/>
      <c r="C3" s="5" t="str">
        <f>главная!C3</f>
        <v>Финмодель</v>
      </c>
      <c r="D3" s="12"/>
      <c r="E3" s="4"/>
      <c r="F3" s="4"/>
      <c r="G3" s="12"/>
      <c r="H3" s="4"/>
      <c r="I3" s="27"/>
      <c r="J3" s="12"/>
      <c r="K3" s="4"/>
      <c r="L3" s="27"/>
      <c r="M3" s="12"/>
      <c r="N3" s="4"/>
      <c r="O3" s="27"/>
      <c r="P3" s="12"/>
      <c r="Q3" s="4"/>
      <c r="R3" s="27"/>
      <c r="S3" s="4"/>
    </row>
    <row r="4" spans="1:19" s="1" customFormat="1" ht="10.199999999999999" x14ac:dyDescent="0.2">
      <c r="A4" s="4"/>
      <c r="B4" s="15"/>
      <c r="C4" s="5" t="str">
        <f>главная!C4</f>
        <v>Финансовая биржа торговли криптовалютами</v>
      </c>
      <c r="D4" s="12"/>
      <c r="E4" s="4"/>
      <c r="F4" s="4"/>
      <c r="G4" s="12"/>
      <c r="H4" s="4"/>
      <c r="I4" s="27"/>
      <c r="J4" s="12"/>
      <c r="K4" s="4"/>
      <c r="L4" s="27"/>
      <c r="M4" s="12"/>
      <c r="N4" s="4"/>
      <c r="O4" s="27"/>
      <c r="P4" s="12"/>
      <c r="Q4" s="4"/>
      <c r="R4" s="27"/>
      <c r="S4" s="4"/>
    </row>
    <row r="5" spans="1:19" s="1" customFormat="1" ht="10.199999999999999" x14ac:dyDescent="0.2">
      <c r="A5" s="4"/>
      <c r="B5" s="15"/>
      <c r="C5" s="5" t="str">
        <f>главная!C5</f>
        <v>локализация: Лондон-Москва</v>
      </c>
      <c r="D5" s="12"/>
      <c r="E5" s="4"/>
      <c r="F5" s="4"/>
      <c r="G5" s="12"/>
      <c r="H5" s="4"/>
      <c r="I5" s="27"/>
      <c r="J5" s="12"/>
      <c r="K5" s="4"/>
      <c r="L5" s="27"/>
      <c r="M5" s="12"/>
      <c r="N5" s="4"/>
      <c r="O5" s="27"/>
      <c r="P5" s="12"/>
      <c r="Q5" s="4"/>
      <c r="R5" s="27"/>
      <c r="S5" s="4"/>
    </row>
    <row r="6" spans="1:19" s="1" customFormat="1" ht="10.199999999999999" x14ac:dyDescent="0.2">
      <c r="A6" s="4"/>
      <c r="B6" s="15"/>
      <c r="C6" s="4" t="s">
        <v>49</v>
      </c>
      <c r="D6" s="12"/>
      <c r="E6" s="4"/>
      <c r="F6" s="4"/>
      <c r="G6" s="12"/>
      <c r="H6" s="4"/>
      <c r="I6" s="27"/>
      <c r="J6" s="12"/>
      <c r="K6" s="4"/>
      <c r="L6" s="27"/>
      <c r="M6" s="12"/>
      <c r="N6" s="4"/>
      <c r="O6" s="27"/>
      <c r="P6" s="12"/>
      <c r="Q6" s="4"/>
      <c r="R6" s="27"/>
      <c r="S6" s="4"/>
    </row>
    <row r="7" spans="1:19" s="1" customFormat="1" ht="10.199999999999999" x14ac:dyDescent="0.2">
      <c r="A7" s="4"/>
      <c r="B7" s="15"/>
      <c r="C7" s="4"/>
      <c r="D7" s="12"/>
      <c r="E7" s="4"/>
      <c r="F7" s="4"/>
      <c r="G7" s="12"/>
      <c r="H7" s="4"/>
      <c r="I7" s="27"/>
      <c r="J7" s="12"/>
      <c r="K7" s="4"/>
      <c r="L7" s="27"/>
      <c r="M7" s="12"/>
      <c r="N7" s="4"/>
      <c r="O7" s="27"/>
      <c r="P7" s="12"/>
      <c r="Q7" s="4"/>
      <c r="R7" s="27"/>
      <c r="S7" s="4"/>
    </row>
    <row r="8" spans="1:19" s="1" customFormat="1" ht="10.199999999999999" x14ac:dyDescent="0.2">
      <c r="A8" s="4"/>
      <c r="B8" s="15"/>
      <c r="C8" s="4"/>
      <c r="D8" s="12"/>
      <c r="E8" s="4"/>
      <c r="F8" s="4"/>
      <c r="G8" s="43" t="s">
        <v>6</v>
      </c>
      <c r="H8" s="96"/>
      <c r="I8" s="97" t="s">
        <v>44</v>
      </c>
      <c r="J8" s="98" t="s">
        <v>45</v>
      </c>
      <c r="K8" s="4"/>
      <c r="L8" s="27"/>
      <c r="M8" s="12"/>
      <c r="N8" s="4"/>
      <c r="O8" s="27"/>
      <c r="P8" s="12"/>
      <c r="Q8" s="4"/>
      <c r="R8" s="27"/>
      <c r="S8" s="4"/>
    </row>
    <row r="9" spans="1:19" s="1" customFormat="1" ht="10.199999999999999" x14ac:dyDescent="0.2">
      <c r="A9" s="4"/>
      <c r="B9" s="15"/>
      <c r="C9" s="4"/>
      <c r="D9" s="12"/>
      <c r="E9" s="4"/>
      <c r="F9" s="4"/>
      <c r="G9" s="12"/>
      <c r="H9" s="4"/>
      <c r="I9" s="27"/>
      <c r="J9" s="12"/>
      <c r="K9" s="4"/>
      <c r="L9" s="27"/>
      <c r="M9" s="12"/>
      <c r="N9" s="38" t="s">
        <v>12</v>
      </c>
      <c r="O9" s="27">
        <f>I12+L12+O12+R12</f>
        <v>0</v>
      </c>
      <c r="P9" s="12"/>
      <c r="Q9" s="38"/>
      <c r="R9" s="27"/>
      <c r="S9" s="4"/>
    </row>
    <row r="10" spans="1:19" s="3" customFormat="1" ht="10.199999999999999" x14ac:dyDescent="0.2">
      <c r="A10" s="5"/>
      <c r="B10" s="16"/>
      <c r="C10" s="5"/>
      <c r="D10" s="12"/>
      <c r="E10" s="5" t="s">
        <v>4</v>
      </c>
      <c r="F10" s="5"/>
      <c r="G10" s="12"/>
      <c r="H10" s="5" t="s">
        <v>63</v>
      </c>
      <c r="I10" s="28"/>
      <c r="J10" s="12"/>
      <c r="K10" s="5" t="s">
        <v>52</v>
      </c>
      <c r="L10" s="28"/>
      <c r="M10" s="12"/>
      <c r="N10" s="5" t="s">
        <v>16</v>
      </c>
      <c r="O10" s="28"/>
      <c r="P10" s="12"/>
      <c r="Q10" s="5" t="s">
        <v>118</v>
      </c>
      <c r="R10" s="28"/>
      <c r="S10" s="5"/>
    </row>
    <row r="11" spans="1:19" ht="4.05" customHeight="1" x14ac:dyDescent="0.25">
      <c r="A11" s="6"/>
      <c r="B11" s="17"/>
      <c r="C11" s="6"/>
      <c r="D11" s="13"/>
      <c r="E11" s="7"/>
      <c r="F11" s="6"/>
      <c r="G11" s="13"/>
      <c r="H11" s="7"/>
      <c r="I11" s="27"/>
      <c r="J11" s="13"/>
      <c r="K11" s="7"/>
      <c r="L11" s="27"/>
      <c r="M11" s="13"/>
      <c r="N11" s="7"/>
      <c r="O11" s="27"/>
      <c r="P11" s="13"/>
      <c r="Q11" s="7"/>
      <c r="R11" s="27"/>
      <c r="S11" s="6"/>
    </row>
    <row r="12" spans="1:19" x14ac:dyDescent="0.25">
      <c r="A12" s="6"/>
      <c r="B12" s="17"/>
      <c r="C12" s="6"/>
      <c r="D12" s="13"/>
      <c r="E12" s="6" t="s">
        <v>5</v>
      </c>
      <c r="F12" s="6"/>
      <c r="G12" s="37"/>
      <c r="H12" s="38" t="s">
        <v>12</v>
      </c>
      <c r="I12" s="39">
        <f>SUM(I13:I10000)</f>
        <v>0</v>
      </c>
      <c r="J12" s="37"/>
      <c r="K12" s="38" t="s">
        <v>12</v>
      </c>
      <c r="L12" s="39">
        <f>SUM(L13:L10000)</f>
        <v>0</v>
      </c>
      <c r="M12" s="37"/>
      <c r="N12" s="38" t="s">
        <v>12</v>
      </c>
      <c r="O12" s="39">
        <f>SUM(O13:O10000)</f>
        <v>0</v>
      </c>
      <c r="P12" s="37"/>
      <c r="Q12" s="38" t="s">
        <v>12</v>
      </c>
      <c r="R12" s="39">
        <f>SUM(R13:R10000)</f>
        <v>0</v>
      </c>
      <c r="S12" s="6"/>
    </row>
    <row r="13" spans="1:19" x14ac:dyDescent="0.25">
      <c r="A13" s="6"/>
      <c r="B13" s="17">
        <f>ROW(A13)</f>
        <v>13</v>
      </c>
      <c r="C13" s="6"/>
      <c r="D13" s="13" t="s">
        <v>6</v>
      </c>
      <c r="E13" s="8">
        <v>44197</v>
      </c>
      <c r="F13" s="6"/>
      <c r="G13" s="13" t="s">
        <v>6</v>
      </c>
      <c r="H13" s="8" t="s">
        <v>64</v>
      </c>
      <c r="I13" s="27">
        <f>IF(H13="",0,IF(COUNTIF(H:H,H13)&lt;&gt;1,1,0))</f>
        <v>0</v>
      </c>
      <c r="J13" s="13" t="s">
        <v>6</v>
      </c>
      <c r="K13" s="8" t="s">
        <v>132</v>
      </c>
      <c r="L13" s="27">
        <f>IF(K13="",0,IF(COUNTIF(K:K,K13)&lt;&gt;1,1,0))</f>
        <v>0</v>
      </c>
      <c r="M13" s="13" t="s">
        <v>6</v>
      </c>
      <c r="N13" s="8" t="s">
        <v>138</v>
      </c>
      <c r="O13" s="27">
        <f>IF(N13="",0,IF(COUNTIF(N:N,N13)&lt;&gt;1,1,0))</f>
        <v>0</v>
      </c>
      <c r="P13" s="13" t="s">
        <v>6</v>
      </c>
      <c r="Q13" s="8" t="s">
        <v>119</v>
      </c>
      <c r="R13" s="27">
        <f>IF(Q13="",0,IF(COUNTIF(Q:Q,Q13)&lt;&gt;1,1,0))</f>
        <v>0</v>
      </c>
      <c r="S13" s="6"/>
    </row>
    <row r="14" spans="1:19" x14ac:dyDescent="0.25">
      <c r="A14" s="6"/>
      <c r="B14" s="17">
        <f t="shared" ref="B14:B42" si="0">ROW(A14)</f>
        <v>14</v>
      </c>
      <c r="C14" s="6"/>
      <c r="D14" s="13" t="s">
        <v>6</v>
      </c>
      <c r="E14" s="8">
        <f>EOMONTH(E13,0)+1</f>
        <v>44228</v>
      </c>
      <c r="F14" s="6"/>
      <c r="G14" s="13" t="s">
        <v>6</v>
      </c>
      <c r="H14" s="8" t="s">
        <v>65</v>
      </c>
      <c r="I14" s="27">
        <f t="shared" ref="I14:I39" si="1">IF(H14="",0,IF(COUNTIF(H:H,H14)&lt;&gt;1,1,0))</f>
        <v>0</v>
      </c>
      <c r="J14" s="13" t="s">
        <v>6</v>
      </c>
      <c r="K14" s="8" t="s">
        <v>133</v>
      </c>
      <c r="L14" s="27">
        <f t="shared" ref="L14:L39" si="2">IF(K14="",0,IF(COUNTIF(K:K,K14)&lt;&gt;1,1,0))</f>
        <v>0</v>
      </c>
      <c r="M14" s="13" t="s">
        <v>6</v>
      </c>
      <c r="N14" s="8" t="s">
        <v>17</v>
      </c>
      <c r="O14" s="27">
        <f t="shared" ref="O14:O15" si="3">IF(N14="",0,IF(COUNTIF(N:N,N14)&lt;&gt;1,1,0))</f>
        <v>0</v>
      </c>
      <c r="P14" s="13" t="s">
        <v>6</v>
      </c>
      <c r="Q14" s="8" t="s">
        <v>120</v>
      </c>
      <c r="R14" s="27">
        <f t="shared" ref="R14:R15" si="4">IF(Q14="",0,IF(COUNTIF(Q:Q,Q14)&lt;&gt;1,1,0))</f>
        <v>0</v>
      </c>
      <c r="S14" s="6"/>
    </row>
    <row r="15" spans="1:19" x14ac:dyDescent="0.25">
      <c r="A15" s="6"/>
      <c r="B15" s="17">
        <f t="shared" si="0"/>
        <v>15</v>
      </c>
      <c r="C15" s="6"/>
      <c r="D15" s="13" t="s">
        <v>6</v>
      </c>
      <c r="E15" s="8">
        <f t="shared" ref="E15:E39" si="5">EOMONTH(E14,0)+1</f>
        <v>44256</v>
      </c>
      <c r="F15" s="6"/>
      <c r="G15" s="13" t="s">
        <v>6</v>
      </c>
      <c r="H15" s="8" t="s">
        <v>66</v>
      </c>
      <c r="I15" s="27">
        <f t="shared" si="1"/>
        <v>0</v>
      </c>
      <c r="J15" s="13" t="s">
        <v>6</v>
      </c>
      <c r="K15" s="8" t="s">
        <v>134</v>
      </c>
      <c r="L15" s="27">
        <f t="shared" si="2"/>
        <v>0</v>
      </c>
      <c r="M15" s="13" t="s">
        <v>6</v>
      </c>
      <c r="N15" s="8" t="s">
        <v>139</v>
      </c>
      <c r="O15" s="27">
        <f t="shared" si="3"/>
        <v>0</v>
      </c>
      <c r="P15" s="13" t="s">
        <v>6</v>
      </c>
      <c r="Q15" s="8"/>
      <c r="R15" s="27">
        <f t="shared" si="4"/>
        <v>0</v>
      </c>
      <c r="S15" s="6"/>
    </row>
    <row r="16" spans="1:19" x14ac:dyDescent="0.25">
      <c r="A16" s="6"/>
      <c r="B16" s="17">
        <f t="shared" si="0"/>
        <v>16</v>
      </c>
      <c r="C16" s="6"/>
      <c r="D16" s="13" t="s">
        <v>6</v>
      </c>
      <c r="E16" s="8">
        <f t="shared" si="5"/>
        <v>44287</v>
      </c>
      <c r="F16" s="6"/>
      <c r="G16" s="13" t="s">
        <v>6</v>
      </c>
      <c r="H16" s="8" t="s">
        <v>67</v>
      </c>
      <c r="I16" s="27">
        <f t="shared" si="1"/>
        <v>0</v>
      </c>
      <c r="J16" s="13" t="s">
        <v>6</v>
      </c>
      <c r="K16" s="8" t="s">
        <v>135</v>
      </c>
      <c r="L16" s="27">
        <f>IF(K16="",0,IF(COUNTIF(K:K,K16)&lt;&gt;1,1,0))</f>
        <v>0</v>
      </c>
      <c r="M16" s="13" t="s">
        <v>6</v>
      </c>
      <c r="N16" s="8" t="s">
        <v>140</v>
      </c>
      <c r="O16" s="27">
        <f>IF(N16="",0,IF(COUNTIF(N:N,N16)&lt;&gt;1,1,0))</f>
        <v>0</v>
      </c>
      <c r="P16" s="13" t="s">
        <v>6</v>
      </c>
      <c r="Q16" s="8"/>
      <c r="R16" s="27">
        <f>IF(Q16="",0,IF(COUNTIF(Q:Q,Q16)&lt;&gt;1,1,0))</f>
        <v>0</v>
      </c>
      <c r="S16" s="6"/>
    </row>
    <row r="17" spans="1:19" x14ac:dyDescent="0.25">
      <c r="A17" s="6"/>
      <c r="B17" s="17">
        <f t="shared" si="0"/>
        <v>17</v>
      </c>
      <c r="C17" s="6"/>
      <c r="D17" s="13" t="s">
        <v>6</v>
      </c>
      <c r="E17" s="8">
        <f t="shared" si="5"/>
        <v>44317</v>
      </c>
      <c r="F17" s="6"/>
      <c r="G17" s="13" t="s">
        <v>6</v>
      </c>
      <c r="H17" s="8" t="s">
        <v>68</v>
      </c>
      <c r="I17" s="27">
        <f t="shared" si="1"/>
        <v>0</v>
      </c>
      <c r="J17" s="13" t="s">
        <v>6</v>
      </c>
      <c r="K17" s="8" t="s">
        <v>136</v>
      </c>
      <c r="L17" s="27">
        <f t="shared" si="2"/>
        <v>0</v>
      </c>
      <c r="M17" s="13" t="s">
        <v>6</v>
      </c>
      <c r="N17" s="8" t="s">
        <v>141</v>
      </c>
      <c r="O17" s="27">
        <f t="shared" ref="O17:O39" si="6">IF(N17="",0,IF(COUNTIF(N:N,N17)&lt;&gt;1,1,0))</f>
        <v>0</v>
      </c>
      <c r="P17" s="13" t="s">
        <v>6</v>
      </c>
      <c r="Q17" s="8"/>
      <c r="R17" s="27">
        <f t="shared" ref="R17:R39" si="7">IF(Q17="",0,IF(COUNTIF(Q:Q,Q17)&lt;&gt;1,1,0))</f>
        <v>0</v>
      </c>
      <c r="S17" s="6"/>
    </row>
    <row r="18" spans="1:19" x14ac:dyDescent="0.25">
      <c r="A18" s="6"/>
      <c r="B18" s="17">
        <f t="shared" si="0"/>
        <v>18</v>
      </c>
      <c r="C18" s="6"/>
      <c r="D18" s="13" t="s">
        <v>6</v>
      </c>
      <c r="E18" s="8">
        <f t="shared" si="5"/>
        <v>44348</v>
      </c>
      <c r="F18" s="6"/>
      <c r="G18" s="13" t="s">
        <v>6</v>
      </c>
      <c r="H18" s="8" t="s">
        <v>69</v>
      </c>
      <c r="I18" s="27">
        <f t="shared" si="1"/>
        <v>0</v>
      </c>
      <c r="J18" s="13" t="s">
        <v>6</v>
      </c>
      <c r="K18" s="8" t="s">
        <v>137</v>
      </c>
      <c r="L18" s="27">
        <f t="shared" si="2"/>
        <v>0</v>
      </c>
      <c r="M18" s="13" t="s">
        <v>6</v>
      </c>
      <c r="N18" s="8" t="s">
        <v>142</v>
      </c>
      <c r="O18" s="27">
        <f t="shared" si="6"/>
        <v>0</v>
      </c>
      <c r="P18" s="13" t="s">
        <v>6</v>
      </c>
      <c r="Q18" s="8"/>
      <c r="R18" s="27">
        <f t="shared" si="7"/>
        <v>0</v>
      </c>
      <c r="S18" s="6"/>
    </row>
    <row r="19" spans="1:19" x14ac:dyDescent="0.25">
      <c r="A19" s="6"/>
      <c r="B19" s="17">
        <f t="shared" si="0"/>
        <v>19</v>
      </c>
      <c r="C19" s="6"/>
      <c r="D19" s="13" t="s">
        <v>6</v>
      </c>
      <c r="E19" s="8">
        <f t="shared" si="5"/>
        <v>44378</v>
      </c>
      <c r="F19" s="6"/>
      <c r="G19" s="13" t="s">
        <v>6</v>
      </c>
      <c r="H19" s="8" t="s">
        <v>70</v>
      </c>
      <c r="I19" s="27">
        <f t="shared" si="1"/>
        <v>0</v>
      </c>
      <c r="J19" s="13" t="s">
        <v>6</v>
      </c>
      <c r="K19" s="8"/>
      <c r="L19" s="27">
        <f t="shared" si="2"/>
        <v>0</v>
      </c>
      <c r="M19" s="13" t="s">
        <v>6</v>
      </c>
      <c r="N19" s="8" t="s">
        <v>143</v>
      </c>
      <c r="O19" s="27">
        <f t="shared" si="6"/>
        <v>0</v>
      </c>
      <c r="P19" s="13" t="s">
        <v>6</v>
      </c>
      <c r="Q19" s="8"/>
      <c r="R19" s="27">
        <f t="shared" si="7"/>
        <v>0</v>
      </c>
      <c r="S19" s="6"/>
    </row>
    <row r="20" spans="1:19" x14ac:dyDescent="0.25">
      <c r="A20" s="6"/>
      <c r="B20" s="17">
        <f t="shared" si="0"/>
        <v>20</v>
      </c>
      <c r="C20" s="6"/>
      <c r="D20" s="13" t="s">
        <v>6</v>
      </c>
      <c r="E20" s="8">
        <f t="shared" si="5"/>
        <v>44409</v>
      </c>
      <c r="F20" s="6"/>
      <c r="G20" s="13" t="s">
        <v>6</v>
      </c>
      <c r="H20" s="8" t="s">
        <v>71</v>
      </c>
      <c r="I20" s="27">
        <f t="shared" si="1"/>
        <v>0</v>
      </c>
      <c r="J20" s="13" t="s">
        <v>6</v>
      </c>
      <c r="K20" s="8"/>
      <c r="L20" s="27">
        <f t="shared" si="2"/>
        <v>0</v>
      </c>
      <c r="M20" s="13" t="s">
        <v>6</v>
      </c>
      <c r="N20" s="8" t="s">
        <v>144</v>
      </c>
      <c r="O20" s="27">
        <f t="shared" si="6"/>
        <v>0</v>
      </c>
      <c r="P20" s="13" t="s">
        <v>6</v>
      </c>
      <c r="Q20" s="8"/>
      <c r="R20" s="27">
        <f t="shared" si="7"/>
        <v>0</v>
      </c>
      <c r="S20" s="6"/>
    </row>
    <row r="21" spans="1:19" x14ac:dyDescent="0.25">
      <c r="A21" s="6"/>
      <c r="B21" s="17">
        <f t="shared" si="0"/>
        <v>21</v>
      </c>
      <c r="C21" s="6"/>
      <c r="D21" s="13" t="s">
        <v>6</v>
      </c>
      <c r="E21" s="8">
        <f t="shared" si="5"/>
        <v>44440</v>
      </c>
      <c r="F21" s="6"/>
      <c r="G21" s="13" t="s">
        <v>6</v>
      </c>
      <c r="H21" s="8" t="s">
        <v>72</v>
      </c>
      <c r="I21" s="27">
        <f t="shared" si="1"/>
        <v>0</v>
      </c>
      <c r="J21" s="13" t="s">
        <v>6</v>
      </c>
      <c r="K21" s="8"/>
      <c r="L21" s="27">
        <f t="shared" si="2"/>
        <v>0</v>
      </c>
      <c r="M21" s="13" t="s">
        <v>6</v>
      </c>
      <c r="N21" s="8" t="s">
        <v>202</v>
      </c>
      <c r="O21" s="27">
        <f t="shared" si="6"/>
        <v>0</v>
      </c>
      <c r="P21" s="13" t="s">
        <v>6</v>
      </c>
      <c r="Q21" s="8"/>
      <c r="R21" s="27">
        <f t="shared" si="7"/>
        <v>0</v>
      </c>
      <c r="S21" s="6"/>
    </row>
    <row r="22" spans="1:19" x14ac:dyDescent="0.25">
      <c r="A22" s="6"/>
      <c r="B22" s="17">
        <f t="shared" si="0"/>
        <v>22</v>
      </c>
      <c r="C22" s="6"/>
      <c r="D22" s="13" t="s">
        <v>6</v>
      </c>
      <c r="E22" s="8">
        <f t="shared" si="5"/>
        <v>44470</v>
      </c>
      <c r="F22" s="6"/>
      <c r="G22" s="13" t="s">
        <v>6</v>
      </c>
      <c r="H22" s="8" t="s">
        <v>73</v>
      </c>
      <c r="I22" s="27">
        <f t="shared" si="1"/>
        <v>0</v>
      </c>
      <c r="J22" s="13" t="s">
        <v>6</v>
      </c>
      <c r="K22" s="8"/>
      <c r="L22" s="27">
        <f t="shared" si="2"/>
        <v>0</v>
      </c>
      <c r="M22" s="13" t="s">
        <v>6</v>
      </c>
      <c r="N22" s="8" t="s">
        <v>183</v>
      </c>
      <c r="O22" s="27">
        <f t="shared" si="6"/>
        <v>0</v>
      </c>
      <c r="P22" s="13" t="s">
        <v>6</v>
      </c>
      <c r="Q22" s="8"/>
      <c r="R22" s="27">
        <f t="shared" si="7"/>
        <v>0</v>
      </c>
      <c r="S22" s="6"/>
    </row>
    <row r="23" spans="1:19" x14ac:dyDescent="0.25">
      <c r="A23" s="6"/>
      <c r="B23" s="17">
        <f t="shared" si="0"/>
        <v>23</v>
      </c>
      <c r="C23" s="6"/>
      <c r="D23" s="13" t="s">
        <v>6</v>
      </c>
      <c r="E23" s="8">
        <f t="shared" si="5"/>
        <v>44501</v>
      </c>
      <c r="F23" s="6"/>
      <c r="G23" s="13" t="s">
        <v>6</v>
      </c>
      <c r="H23" s="8"/>
      <c r="I23" s="27">
        <f t="shared" si="1"/>
        <v>0</v>
      </c>
      <c r="J23" s="13" t="s">
        <v>6</v>
      </c>
      <c r="K23" s="8"/>
      <c r="L23" s="27">
        <f t="shared" si="2"/>
        <v>0</v>
      </c>
      <c r="M23" s="13" t="s">
        <v>6</v>
      </c>
      <c r="N23" s="8" t="s">
        <v>184</v>
      </c>
      <c r="O23" s="27">
        <f t="shared" si="6"/>
        <v>0</v>
      </c>
      <c r="P23" s="13" t="s">
        <v>6</v>
      </c>
      <c r="Q23" s="8"/>
      <c r="R23" s="27">
        <f t="shared" si="7"/>
        <v>0</v>
      </c>
      <c r="S23" s="6"/>
    </row>
    <row r="24" spans="1:19" x14ac:dyDescent="0.25">
      <c r="A24" s="6"/>
      <c r="B24" s="17">
        <f t="shared" si="0"/>
        <v>24</v>
      </c>
      <c r="C24" s="6"/>
      <c r="D24" s="13" t="s">
        <v>6</v>
      </c>
      <c r="E24" s="8">
        <f t="shared" si="5"/>
        <v>44531</v>
      </c>
      <c r="F24" s="6"/>
      <c r="G24" s="13" t="s">
        <v>6</v>
      </c>
      <c r="H24" s="8"/>
      <c r="I24" s="27">
        <f t="shared" si="1"/>
        <v>0</v>
      </c>
      <c r="J24" s="13" t="s">
        <v>6</v>
      </c>
      <c r="K24" s="8"/>
      <c r="L24" s="27">
        <f t="shared" si="2"/>
        <v>0</v>
      </c>
      <c r="M24" s="13" t="s">
        <v>6</v>
      </c>
      <c r="N24" s="8" t="s">
        <v>185</v>
      </c>
      <c r="O24" s="27">
        <f t="shared" si="6"/>
        <v>0</v>
      </c>
      <c r="P24" s="13" t="s">
        <v>6</v>
      </c>
      <c r="Q24" s="8"/>
      <c r="R24" s="27">
        <f t="shared" si="7"/>
        <v>0</v>
      </c>
      <c r="S24" s="6"/>
    </row>
    <row r="25" spans="1:19" x14ac:dyDescent="0.25">
      <c r="A25" s="6"/>
      <c r="B25" s="17">
        <f t="shared" si="0"/>
        <v>25</v>
      </c>
      <c r="C25" s="6"/>
      <c r="D25" s="13" t="s">
        <v>6</v>
      </c>
      <c r="E25" s="8">
        <f t="shared" si="5"/>
        <v>44562</v>
      </c>
      <c r="F25" s="6"/>
      <c r="G25" s="13" t="s">
        <v>6</v>
      </c>
      <c r="H25" s="8"/>
      <c r="I25" s="27">
        <f t="shared" si="1"/>
        <v>0</v>
      </c>
      <c r="J25" s="13" t="s">
        <v>6</v>
      </c>
      <c r="K25" s="8"/>
      <c r="L25" s="27">
        <f t="shared" si="2"/>
        <v>0</v>
      </c>
      <c r="M25" s="13" t="s">
        <v>6</v>
      </c>
      <c r="N25" s="8" t="s">
        <v>186</v>
      </c>
      <c r="O25" s="27">
        <f t="shared" si="6"/>
        <v>0</v>
      </c>
      <c r="P25" s="13" t="s">
        <v>6</v>
      </c>
      <c r="Q25" s="8"/>
      <c r="R25" s="27">
        <f t="shared" si="7"/>
        <v>0</v>
      </c>
      <c r="S25" s="6"/>
    </row>
    <row r="26" spans="1:19" x14ac:dyDescent="0.25">
      <c r="A26" s="6"/>
      <c r="B26" s="17">
        <f t="shared" si="0"/>
        <v>26</v>
      </c>
      <c r="C26" s="6"/>
      <c r="D26" s="13" t="s">
        <v>6</v>
      </c>
      <c r="E26" s="8">
        <f t="shared" si="5"/>
        <v>44593</v>
      </c>
      <c r="F26" s="6"/>
      <c r="G26" s="13" t="s">
        <v>6</v>
      </c>
      <c r="H26" s="8"/>
      <c r="I26" s="27">
        <f t="shared" si="1"/>
        <v>0</v>
      </c>
      <c r="J26" s="13" t="s">
        <v>6</v>
      </c>
      <c r="K26" s="8"/>
      <c r="L26" s="27">
        <f t="shared" si="2"/>
        <v>0</v>
      </c>
      <c r="M26" s="13" t="s">
        <v>6</v>
      </c>
      <c r="N26" s="8" t="s">
        <v>187</v>
      </c>
      <c r="O26" s="27">
        <f t="shared" si="6"/>
        <v>0</v>
      </c>
      <c r="P26" s="13" t="s">
        <v>6</v>
      </c>
      <c r="Q26" s="8"/>
      <c r="R26" s="27">
        <f t="shared" si="7"/>
        <v>0</v>
      </c>
      <c r="S26" s="6"/>
    </row>
    <row r="27" spans="1:19" x14ac:dyDescent="0.25">
      <c r="A27" s="6"/>
      <c r="B27" s="17">
        <f t="shared" si="0"/>
        <v>27</v>
      </c>
      <c r="C27" s="6"/>
      <c r="D27" s="13" t="s">
        <v>6</v>
      </c>
      <c r="E27" s="8">
        <f t="shared" si="5"/>
        <v>44621</v>
      </c>
      <c r="F27" s="6"/>
      <c r="G27" s="13" t="s">
        <v>6</v>
      </c>
      <c r="H27" s="8"/>
      <c r="I27" s="27">
        <f t="shared" si="1"/>
        <v>0</v>
      </c>
      <c r="J27" s="13" t="s">
        <v>6</v>
      </c>
      <c r="K27" s="8"/>
      <c r="L27" s="27">
        <f t="shared" si="2"/>
        <v>0</v>
      </c>
      <c r="M27" s="13" t="s">
        <v>6</v>
      </c>
      <c r="N27" s="8"/>
      <c r="O27" s="27">
        <f t="shared" si="6"/>
        <v>0</v>
      </c>
      <c r="P27" s="13" t="s">
        <v>6</v>
      </c>
      <c r="Q27" s="8"/>
      <c r="R27" s="27">
        <f t="shared" si="7"/>
        <v>0</v>
      </c>
      <c r="S27" s="6"/>
    </row>
    <row r="28" spans="1:19" x14ac:dyDescent="0.25">
      <c r="A28" s="6"/>
      <c r="B28" s="17">
        <f t="shared" si="0"/>
        <v>28</v>
      </c>
      <c r="C28" s="6"/>
      <c r="D28" s="13" t="s">
        <v>6</v>
      </c>
      <c r="E28" s="8">
        <f t="shared" si="5"/>
        <v>44652</v>
      </c>
      <c r="F28" s="6"/>
      <c r="G28" s="13" t="s">
        <v>6</v>
      </c>
      <c r="H28" s="8"/>
      <c r="I28" s="27">
        <f t="shared" si="1"/>
        <v>0</v>
      </c>
      <c r="J28" s="13" t="s">
        <v>6</v>
      </c>
      <c r="K28" s="8"/>
      <c r="L28" s="27">
        <f t="shared" si="2"/>
        <v>0</v>
      </c>
      <c r="M28" s="13" t="s">
        <v>6</v>
      </c>
      <c r="N28" s="8"/>
      <c r="O28" s="27">
        <f t="shared" si="6"/>
        <v>0</v>
      </c>
      <c r="P28" s="13" t="s">
        <v>6</v>
      </c>
      <c r="Q28" s="8"/>
      <c r="R28" s="27">
        <f t="shared" si="7"/>
        <v>0</v>
      </c>
      <c r="S28" s="6"/>
    </row>
    <row r="29" spans="1:19" x14ac:dyDescent="0.25">
      <c r="A29" s="6"/>
      <c r="B29" s="17">
        <f t="shared" si="0"/>
        <v>29</v>
      </c>
      <c r="C29" s="6"/>
      <c r="D29" s="13" t="s">
        <v>6</v>
      </c>
      <c r="E29" s="8">
        <f t="shared" si="5"/>
        <v>44682</v>
      </c>
      <c r="F29" s="6"/>
      <c r="G29" s="13" t="s">
        <v>6</v>
      </c>
      <c r="H29" s="8"/>
      <c r="I29" s="27">
        <f t="shared" si="1"/>
        <v>0</v>
      </c>
      <c r="J29" s="13" t="s">
        <v>6</v>
      </c>
      <c r="K29" s="8"/>
      <c r="L29" s="27">
        <f t="shared" si="2"/>
        <v>0</v>
      </c>
      <c r="M29" s="13" t="s">
        <v>6</v>
      </c>
      <c r="N29" s="8"/>
      <c r="O29" s="27">
        <f t="shared" si="6"/>
        <v>0</v>
      </c>
      <c r="P29" s="13" t="s">
        <v>6</v>
      </c>
      <c r="Q29" s="8"/>
      <c r="R29" s="27">
        <f t="shared" si="7"/>
        <v>0</v>
      </c>
      <c r="S29" s="6"/>
    </row>
    <row r="30" spans="1:19" x14ac:dyDescent="0.25">
      <c r="A30" s="6"/>
      <c r="B30" s="17">
        <f t="shared" si="0"/>
        <v>30</v>
      </c>
      <c r="C30" s="6"/>
      <c r="D30" s="13" t="s">
        <v>6</v>
      </c>
      <c r="E30" s="8">
        <f t="shared" si="5"/>
        <v>44713</v>
      </c>
      <c r="F30" s="6"/>
      <c r="G30" s="13" t="s">
        <v>6</v>
      </c>
      <c r="H30" s="8"/>
      <c r="I30" s="27">
        <f t="shared" si="1"/>
        <v>0</v>
      </c>
      <c r="J30" s="13" t="s">
        <v>6</v>
      </c>
      <c r="K30" s="8"/>
      <c r="L30" s="27">
        <f t="shared" si="2"/>
        <v>0</v>
      </c>
      <c r="M30" s="13" t="s">
        <v>6</v>
      </c>
      <c r="N30" s="8"/>
      <c r="O30" s="27">
        <f t="shared" si="6"/>
        <v>0</v>
      </c>
      <c r="P30" s="13" t="s">
        <v>6</v>
      </c>
      <c r="Q30" s="8"/>
      <c r="R30" s="27">
        <f t="shared" si="7"/>
        <v>0</v>
      </c>
      <c r="S30" s="6"/>
    </row>
    <row r="31" spans="1:19" x14ac:dyDescent="0.25">
      <c r="A31" s="6"/>
      <c r="B31" s="17">
        <f t="shared" si="0"/>
        <v>31</v>
      </c>
      <c r="C31" s="6"/>
      <c r="D31" s="13" t="s">
        <v>6</v>
      </c>
      <c r="E31" s="8">
        <f t="shared" si="5"/>
        <v>44743</v>
      </c>
      <c r="F31" s="6"/>
      <c r="G31" s="13" t="s">
        <v>6</v>
      </c>
      <c r="H31" s="8"/>
      <c r="I31" s="27">
        <f t="shared" si="1"/>
        <v>0</v>
      </c>
      <c r="J31" s="13" t="s">
        <v>6</v>
      </c>
      <c r="K31" s="8"/>
      <c r="L31" s="27">
        <f t="shared" si="2"/>
        <v>0</v>
      </c>
      <c r="M31" s="13" t="s">
        <v>6</v>
      </c>
      <c r="N31" s="8"/>
      <c r="O31" s="27">
        <f t="shared" si="6"/>
        <v>0</v>
      </c>
      <c r="P31" s="13" t="s">
        <v>6</v>
      </c>
      <c r="Q31" s="8"/>
      <c r="R31" s="27">
        <f t="shared" si="7"/>
        <v>0</v>
      </c>
      <c r="S31" s="6"/>
    </row>
    <row r="32" spans="1:19" x14ac:dyDescent="0.25">
      <c r="A32" s="6"/>
      <c r="B32" s="17">
        <f t="shared" si="0"/>
        <v>32</v>
      </c>
      <c r="C32" s="6"/>
      <c r="D32" s="13" t="s">
        <v>6</v>
      </c>
      <c r="E32" s="8">
        <f t="shared" si="5"/>
        <v>44774</v>
      </c>
      <c r="F32" s="6"/>
      <c r="G32" s="13" t="s">
        <v>6</v>
      </c>
      <c r="H32" s="8"/>
      <c r="I32" s="27">
        <f t="shared" si="1"/>
        <v>0</v>
      </c>
      <c r="J32" s="13" t="s">
        <v>6</v>
      </c>
      <c r="K32" s="8"/>
      <c r="L32" s="27">
        <f t="shared" si="2"/>
        <v>0</v>
      </c>
      <c r="M32" s="13" t="s">
        <v>6</v>
      </c>
      <c r="N32" s="8"/>
      <c r="O32" s="27">
        <f t="shared" si="6"/>
        <v>0</v>
      </c>
      <c r="P32" s="13" t="s">
        <v>6</v>
      </c>
      <c r="Q32" s="8"/>
      <c r="R32" s="27">
        <f t="shared" si="7"/>
        <v>0</v>
      </c>
      <c r="S32" s="6"/>
    </row>
    <row r="33" spans="1:19" x14ac:dyDescent="0.25">
      <c r="A33" s="6"/>
      <c r="B33" s="17">
        <f t="shared" si="0"/>
        <v>33</v>
      </c>
      <c r="C33" s="6"/>
      <c r="D33" s="13" t="s">
        <v>6</v>
      </c>
      <c r="E33" s="8">
        <f t="shared" si="5"/>
        <v>44805</v>
      </c>
      <c r="F33" s="6"/>
      <c r="G33" s="13" t="s">
        <v>6</v>
      </c>
      <c r="H33" s="8"/>
      <c r="I33" s="27">
        <f t="shared" si="1"/>
        <v>0</v>
      </c>
      <c r="J33" s="13" t="s">
        <v>6</v>
      </c>
      <c r="K33" s="8"/>
      <c r="L33" s="27">
        <f t="shared" si="2"/>
        <v>0</v>
      </c>
      <c r="M33" s="13" t="s">
        <v>6</v>
      </c>
      <c r="N33" s="8"/>
      <c r="O33" s="27">
        <f t="shared" si="6"/>
        <v>0</v>
      </c>
      <c r="P33" s="13" t="s">
        <v>6</v>
      </c>
      <c r="Q33" s="8"/>
      <c r="R33" s="27">
        <f t="shared" si="7"/>
        <v>0</v>
      </c>
      <c r="S33" s="6"/>
    </row>
    <row r="34" spans="1:19" x14ac:dyDescent="0.25">
      <c r="A34" s="6"/>
      <c r="B34" s="17">
        <f t="shared" si="0"/>
        <v>34</v>
      </c>
      <c r="C34" s="6"/>
      <c r="D34" s="13" t="s">
        <v>6</v>
      </c>
      <c r="E34" s="8">
        <f t="shared" si="5"/>
        <v>44835</v>
      </c>
      <c r="F34" s="6"/>
      <c r="G34" s="13" t="s">
        <v>6</v>
      </c>
      <c r="H34" s="8"/>
      <c r="I34" s="27">
        <f t="shared" si="1"/>
        <v>0</v>
      </c>
      <c r="J34" s="13" t="s">
        <v>6</v>
      </c>
      <c r="K34" s="8"/>
      <c r="L34" s="27">
        <f t="shared" si="2"/>
        <v>0</v>
      </c>
      <c r="M34" s="13" t="s">
        <v>6</v>
      </c>
      <c r="N34" s="8"/>
      <c r="O34" s="27">
        <f t="shared" si="6"/>
        <v>0</v>
      </c>
      <c r="P34" s="13" t="s">
        <v>6</v>
      </c>
      <c r="Q34" s="8"/>
      <c r="R34" s="27">
        <f t="shared" si="7"/>
        <v>0</v>
      </c>
      <c r="S34" s="6"/>
    </row>
    <row r="35" spans="1:19" x14ac:dyDescent="0.25">
      <c r="A35" s="6"/>
      <c r="B35" s="17">
        <f t="shared" si="0"/>
        <v>35</v>
      </c>
      <c r="C35" s="6"/>
      <c r="D35" s="13" t="s">
        <v>6</v>
      </c>
      <c r="E35" s="8">
        <f t="shared" si="5"/>
        <v>44866</v>
      </c>
      <c r="F35" s="6"/>
      <c r="G35" s="13" t="s">
        <v>6</v>
      </c>
      <c r="H35" s="8"/>
      <c r="I35" s="27">
        <f t="shared" si="1"/>
        <v>0</v>
      </c>
      <c r="J35" s="13" t="s">
        <v>6</v>
      </c>
      <c r="K35" s="8"/>
      <c r="L35" s="27">
        <f t="shared" si="2"/>
        <v>0</v>
      </c>
      <c r="M35" s="13" t="s">
        <v>6</v>
      </c>
      <c r="N35" s="8"/>
      <c r="O35" s="27">
        <f t="shared" si="6"/>
        <v>0</v>
      </c>
      <c r="P35" s="13" t="s">
        <v>6</v>
      </c>
      <c r="Q35" s="8"/>
      <c r="R35" s="27">
        <f t="shared" si="7"/>
        <v>0</v>
      </c>
      <c r="S35" s="6"/>
    </row>
    <row r="36" spans="1:19" x14ac:dyDescent="0.25">
      <c r="A36" s="6"/>
      <c r="B36" s="17">
        <f t="shared" si="0"/>
        <v>36</v>
      </c>
      <c r="C36" s="6"/>
      <c r="D36" s="13" t="s">
        <v>6</v>
      </c>
      <c r="E36" s="8">
        <f t="shared" si="5"/>
        <v>44896</v>
      </c>
      <c r="F36" s="6"/>
      <c r="G36" s="13" t="s">
        <v>6</v>
      </c>
      <c r="H36" s="8"/>
      <c r="I36" s="27">
        <f t="shared" si="1"/>
        <v>0</v>
      </c>
      <c r="J36" s="13" t="s">
        <v>6</v>
      </c>
      <c r="K36" s="8"/>
      <c r="L36" s="27">
        <f t="shared" si="2"/>
        <v>0</v>
      </c>
      <c r="M36" s="13" t="s">
        <v>6</v>
      </c>
      <c r="N36" s="8"/>
      <c r="O36" s="27">
        <f t="shared" si="6"/>
        <v>0</v>
      </c>
      <c r="P36" s="13" t="s">
        <v>6</v>
      </c>
      <c r="Q36" s="8"/>
      <c r="R36" s="27">
        <f t="shared" si="7"/>
        <v>0</v>
      </c>
      <c r="S36" s="6"/>
    </row>
    <row r="37" spans="1:19" x14ac:dyDescent="0.25">
      <c r="A37" s="6"/>
      <c r="B37" s="17">
        <f t="shared" si="0"/>
        <v>37</v>
      </c>
      <c r="C37" s="6"/>
      <c r="D37" s="13" t="s">
        <v>6</v>
      </c>
      <c r="E37" s="8">
        <f t="shared" si="5"/>
        <v>44927</v>
      </c>
      <c r="F37" s="6"/>
      <c r="G37" s="13" t="s">
        <v>6</v>
      </c>
      <c r="H37" s="8"/>
      <c r="I37" s="27">
        <f t="shared" si="1"/>
        <v>0</v>
      </c>
      <c r="J37" s="13" t="s">
        <v>6</v>
      </c>
      <c r="K37" s="8"/>
      <c r="L37" s="27">
        <f t="shared" si="2"/>
        <v>0</v>
      </c>
      <c r="M37" s="13" t="s">
        <v>6</v>
      </c>
      <c r="N37" s="8"/>
      <c r="O37" s="27">
        <f t="shared" si="6"/>
        <v>0</v>
      </c>
      <c r="P37" s="13" t="s">
        <v>6</v>
      </c>
      <c r="Q37" s="8"/>
      <c r="R37" s="27">
        <f t="shared" si="7"/>
        <v>0</v>
      </c>
      <c r="S37" s="6"/>
    </row>
    <row r="38" spans="1:19" x14ac:dyDescent="0.25">
      <c r="A38" s="6"/>
      <c r="B38" s="17">
        <f t="shared" si="0"/>
        <v>38</v>
      </c>
      <c r="C38" s="6"/>
      <c r="D38" s="13" t="s">
        <v>6</v>
      </c>
      <c r="E38" s="8">
        <f t="shared" si="5"/>
        <v>44958</v>
      </c>
      <c r="F38" s="6"/>
      <c r="G38" s="13" t="s">
        <v>6</v>
      </c>
      <c r="H38" s="8"/>
      <c r="I38" s="27">
        <f t="shared" si="1"/>
        <v>0</v>
      </c>
      <c r="J38" s="13" t="s">
        <v>6</v>
      </c>
      <c r="K38" s="8"/>
      <c r="L38" s="27">
        <f t="shared" si="2"/>
        <v>0</v>
      </c>
      <c r="M38" s="13" t="s">
        <v>6</v>
      </c>
      <c r="N38" s="8"/>
      <c r="O38" s="27">
        <f t="shared" si="6"/>
        <v>0</v>
      </c>
      <c r="P38" s="13" t="s">
        <v>6</v>
      </c>
      <c r="Q38" s="8"/>
      <c r="R38" s="27">
        <f t="shared" si="7"/>
        <v>0</v>
      </c>
      <c r="S38" s="6"/>
    </row>
    <row r="39" spans="1:19" x14ac:dyDescent="0.25">
      <c r="A39" s="6"/>
      <c r="B39" s="17">
        <f t="shared" si="0"/>
        <v>39</v>
      </c>
      <c r="C39" s="6"/>
      <c r="D39" s="13" t="s">
        <v>6</v>
      </c>
      <c r="E39" s="8">
        <f t="shared" si="5"/>
        <v>44986</v>
      </c>
      <c r="F39" s="6"/>
      <c r="G39" s="13" t="s">
        <v>6</v>
      </c>
      <c r="H39" s="8"/>
      <c r="I39" s="27">
        <f t="shared" si="1"/>
        <v>0</v>
      </c>
      <c r="J39" s="13" t="s">
        <v>6</v>
      </c>
      <c r="K39" s="8"/>
      <c r="L39" s="27">
        <f t="shared" si="2"/>
        <v>0</v>
      </c>
      <c r="M39" s="13" t="s">
        <v>6</v>
      </c>
      <c r="N39" s="8"/>
      <c r="O39" s="27">
        <f t="shared" si="6"/>
        <v>0</v>
      </c>
      <c r="P39" s="13" t="s">
        <v>6</v>
      </c>
      <c r="Q39" s="8"/>
      <c r="R39" s="27">
        <f t="shared" si="7"/>
        <v>0</v>
      </c>
      <c r="S39" s="6"/>
    </row>
    <row r="40" spans="1:19" x14ac:dyDescent="0.25">
      <c r="A40" s="6"/>
      <c r="B40" s="17">
        <f t="shared" si="0"/>
        <v>40</v>
      </c>
      <c r="C40" s="6"/>
      <c r="D40" s="13"/>
      <c r="E40" s="9"/>
      <c r="F40" s="6"/>
      <c r="G40" s="13"/>
      <c r="H40" s="9"/>
      <c r="I40" s="27"/>
      <c r="J40" s="13"/>
      <c r="K40" s="9"/>
      <c r="L40" s="27"/>
      <c r="M40" s="13"/>
      <c r="N40" s="9"/>
      <c r="O40" s="27"/>
      <c r="P40" s="13"/>
      <c r="Q40" s="9"/>
      <c r="R40" s="27"/>
      <c r="S40" s="6"/>
    </row>
    <row r="41" spans="1:19" x14ac:dyDescent="0.25">
      <c r="A41" s="6"/>
      <c r="B41" s="17">
        <f>ROW(A41)</f>
        <v>41</v>
      </c>
      <c r="C41" s="6"/>
      <c r="D41" s="13"/>
      <c r="E41" s="6"/>
      <c r="F41" s="6"/>
      <c r="G41" s="13"/>
      <c r="H41" s="6"/>
      <c r="I41" s="27"/>
      <c r="J41" s="13"/>
      <c r="K41" s="6"/>
      <c r="L41" s="27"/>
      <c r="M41" s="13"/>
      <c r="N41" s="6"/>
      <c r="O41" s="27"/>
      <c r="P41" s="13"/>
      <c r="Q41" s="6"/>
      <c r="R41" s="27"/>
      <c r="S41" s="6"/>
    </row>
    <row r="42" spans="1:19" x14ac:dyDescent="0.25">
      <c r="A42" s="6"/>
      <c r="B42" s="17">
        <f t="shared" si="0"/>
        <v>42</v>
      </c>
      <c r="C42" s="6"/>
      <c r="D42" s="13"/>
      <c r="E42" s="6"/>
      <c r="F42" s="6"/>
      <c r="G42" s="13"/>
      <c r="H42" s="6"/>
      <c r="I42" s="27"/>
      <c r="J42" s="13"/>
      <c r="K42" s="6"/>
      <c r="L42" s="27"/>
      <c r="M42" s="13"/>
      <c r="N42" s="6"/>
      <c r="O42" s="27"/>
      <c r="P42" s="13"/>
      <c r="Q42" s="6"/>
      <c r="R42" s="27"/>
      <c r="S42" s="6"/>
    </row>
  </sheetData>
  <conditionalFormatting sqref="E13:E40">
    <cfRule type="containsBlanks" dxfId="17" priority="14">
      <formula>LEN(TRIM(E13))=0</formula>
    </cfRule>
  </conditionalFormatting>
  <conditionalFormatting sqref="H13:H40">
    <cfRule type="containsBlanks" dxfId="16" priority="13">
      <formula>LEN(TRIM(H13))=0</formula>
    </cfRule>
  </conditionalFormatting>
  <conditionalFormatting sqref="I1:I7 I9:I1048576">
    <cfRule type="cellIs" dxfId="15" priority="12" operator="equal">
      <formula>1</formula>
    </cfRule>
  </conditionalFormatting>
  <conditionalFormatting sqref="K13:K40">
    <cfRule type="containsBlanks" dxfId="14" priority="11">
      <formula>LEN(TRIM(K13))=0</formula>
    </cfRule>
  </conditionalFormatting>
  <conditionalFormatting sqref="L1:L1048576">
    <cfRule type="cellIs" dxfId="13" priority="10" operator="equal">
      <formula>1</formula>
    </cfRule>
  </conditionalFormatting>
  <conditionalFormatting sqref="N14:N40">
    <cfRule type="containsBlanks" dxfId="12" priority="9">
      <formula>LEN(TRIM(N14))=0</formula>
    </cfRule>
  </conditionalFormatting>
  <conditionalFormatting sqref="O1:O1048576">
    <cfRule type="cellIs" dxfId="11" priority="8" operator="equal">
      <formula>1</formula>
    </cfRule>
  </conditionalFormatting>
  <conditionalFormatting sqref="N13">
    <cfRule type="containsBlanks" dxfId="10" priority="7">
      <formula>LEN(TRIM(N13))=0</formula>
    </cfRule>
  </conditionalFormatting>
  <conditionalFormatting sqref="G8:J8">
    <cfRule type="cellIs" dxfId="9" priority="6" operator="equal">
      <formula>0</formula>
    </cfRule>
  </conditionalFormatting>
  <conditionalFormatting sqref="H8">
    <cfRule type="containsBlanks" dxfId="8" priority="5">
      <formula>LEN(TRIM(H8))=0</formula>
    </cfRule>
  </conditionalFormatting>
  <conditionalFormatting sqref="Q14:Q40">
    <cfRule type="containsBlanks" dxfId="7" priority="4">
      <formula>LEN(TRIM(Q14))=0</formula>
    </cfRule>
  </conditionalFormatting>
  <conditionalFormatting sqref="R1:R1048576">
    <cfRule type="cellIs" dxfId="6" priority="3" operator="equal">
      <formula>1</formula>
    </cfRule>
  </conditionalFormatting>
  <conditionalFormatting sqref="Q13">
    <cfRule type="containsBlanks" dxfId="5" priority="2">
      <formula>LEN(TRIM(Q13))=0</formula>
    </cfRule>
  </conditionalFormatting>
  <conditionalFormatting sqref="C2">
    <cfRule type="cellIs" dxfId="0" priority="1" operator="equal">
      <formula>0</formula>
    </cfRule>
  </conditionalFormatting>
  <dataValidations count="1">
    <dataValidation type="decimal" operator="greaterThanOrEqual" allowBlank="1" showInputMessage="1" showErrorMessage="1" sqref="H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главная</vt:lpstr>
      <vt:lpstr>клиенты</vt:lpstr>
      <vt:lpstr>инвестиции</vt:lpstr>
      <vt:lpstr>расчеты</vt:lpstr>
      <vt:lpstr>kpi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2021-11-18T19:40:43Z</dcterms:modified>
</cp:coreProperties>
</file>